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mi\Desktop\Régi Asztal\Honlap\"/>
    </mc:Choice>
  </mc:AlternateContent>
  <xr:revisionPtr revIDLastSave="0" documentId="8_{EB150BE0-10F1-4243-9AAB-49EE4EBEF1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5" i="1" l="1"/>
  <c r="M65" i="1"/>
  <c r="J65" i="1"/>
  <c r="G65" i="1"/>
  <c r="Q65" i="1" l="1"/>
  <c r="P84" i="1"/>
  <c r="M84" i="1"/>
  <c r="J84" i="1"/>
  <c r="G84" i="1"/>
  <c r="P53" i="1"/>
  <c r="M53" i="1"/>
  <c r="J53" i="1"/>
  <c r="G53" i="1"/>
  <c r="P13" i="1"/>
  <c r="M13" i="1"/>
  <c r="J13" i="1"/>
  <c r="G13" i="1"/>
  <c r="P107" i="1"/>
  <c r="M107" i="1"/>
  <c r="J107" i="1"/>
  <c r="G107" i="1"/>
  <c r="G108" i="1"/>
  <c r="J108" i="1"/>
  <c r="M108" i="1"/>
  <c r="P108" i="1"/>
  <c r="P97" i="1"/>
  <c r="M97" i="1"/>
  <c r="J97" i="1"/>
  <c r="G97" i="1"/>
  <c r="P170" i="1"/>
  <c r="M170" i="1"/>
  <c r="J170" i="1"/>
  <c r="G170" i="1"/>
  <c r="P81" i="1"/>
  <c r="M81" i="1"/>
  <c r="J81" i="1"/>
  <c r="G81" i="1"/>
  <c r="P58" i="1"/>
  <c r="M58" i="1"/>
  <c r="J58" i="1"/>
  <c r="G58" i="1"/>
  <c r="P44" i="1"/>
  <c r="M44" i="1"/>
  <c r="J44" i="1"/>
  <c r="G44" i="1"/>
  <c r="P95" i="1"/>
  <c r="M95" i="1"/>
  <c r="J95" i="1"/>
  <c r="G95" i="1"/>
  <c r="P94" i="1"/>
  <c r="M94" i="1"/>
  <c r="J94" i="1"/>
  <c r="G94" i="1"/>
  <c r="P78" i="1"/>
  <c r="M78" i="1"/>
  <c r="J78" i="1"/>
  <c r="G78" i="1"/>
  <c r="P73" i="1"/>
  <c r="M73" i="1"/>
  <c r="J73" i="1"/>
  <c r="G73" i="1"/>
  <c r="P74" i="1"/>
  <c r="M74" i="1"/>
  <c r="J74" i="1"/>
  <c r="G74" i="1"/>
  <c r="P148" i="1"/>
  <c r="M148" i="1"/>
  <c r="J148" i="1"/>
  <c r="G148" i="1"/>
  <c r="P144" i="1"/>
  <c r="M144" i="1"/>
  <c r="J144" i="1"/>
  <c r="G144" i="1"/>
  <c r="P16" i="1"/>
  <c r="M16" i="1"/>
  <c r="J16" i="1"/>
  <c r="G16" i="1"/>
  <c r="P29" i="1"/>
  <c r="M29" i="1"/>
  <c r="J29" i="1"/>
  <c r="G29" i="1"/>
  <c r="P20" i="1"/>
  <c r="M20" i="1"/>
  <c r="J20" i="1"/>
  <c r="G20" i="1"/>
  <c r="P28" i="1"/>
  <c r="M28" i="1"/>
  <c r="J28" i="1"/>
  <c r="G28" i="1"/>
  <c r="P18" i="1"/>
  <c r="M18" i="1"/>
  <c r="J18" i="1"/>
  <c r="G18" i="1"/>
  <c r="P122" i="1"/>
  <c r="M122" i="1"/>
  <c r="J122" i="1"/>
  <c r="G122" i="1"/>
  <c r="P87" i="1"/>
  <c r="M87" i="1"/>
  <c r="J87" i="1"/>
  <c r="G87" i="1"/>
  <c r="P83" i="1"/>
  <c r="M83" i="1"/>
  <c r="J83" i="1"/>
  <c r="G83" i="1"/>
  <c r="P59" i="1"/>
  <c r="M59" i="1"/>
  <c r="J59" i="1"/>
  <c r="G59" i="1"/>
  <c r="P56" i="1"/>
  <c r="M56" i="1"/>
  <c r="J56" i="1"/>
  <c r="G56" i="1"/>
  <c r="P179" i="1"/>
  <c r="M179" i="1"/>
  <c r="J179" i="1"/>
  <c r="G179" i="1"/>
  <c r="P181" i="1"/>
  <c r="M181" i="1"/>
  <c r="J181" i="1"/>
  <c r="G181" i="1"/>
  <c r="P182" i="1"/>
  <c r="M182" i="1"/>
  <c r="J182" i="1"/>
  <c r="G182" i="1"/>
  <c r="P54" i="1"/>
  <c r="M54" i="1"/>
  <c r="J54" i="1"/>
  <c r="G54" i="1"/>
  <c r="P50" i="1"/>
  <c r="M50" i="1"/>
  <c r="J50" i="1"/>
  <c r="G50" i="1"/>
  <c r="P51" i="1"/>
  <c r="M51" i="1"/>
  <c r="J51" i="1"/>
  <c r="G51" i="1"/>
  <c r="P47" i="1"/>
  <c r="P46" i="1"/>
  <c r="P45" i="1"/>
  <c r="P43" i="1"/>
  <c r="P42" i="1"/>
  <c r="P38" i="1"/>
  <c r="P41" i="1"/>
  <c r="P40" i="1"/>
  <c r="P37" i="1"/>
  <c r="P35" i="1"/>
  <c r="P39" i="1"/>
  <c r="P36" i="1"/>
  <c r="M47" i="1"/>
  <c r="M46" i="1"/>
  <c r="M45" i="1"/>
  <c r="M43" i="1"/>
  <c r="M42" i="1"/>
  <c r="M38" i="1"/>
  <c r="M41" i="1"/>
  <c r="M40" i="1"/>
  <c r="M37" i="1"/>
  <c r="M35" i="1"/>
  <c r="M39" i="1"/>
  <c r="M36" i="1"/>
  <c r="J47" i="1"/>
  <c r="J46" i="1"/>
  <c r="J45" i="1"/>
  <c r="J43" i="1"/>
  <c r="J42" i="1"/>
  <c r="J38" i="1"/>
  <c r="J41" i="1"/>
  <c r="J40" i="1"/>
  <c r="J37" i="1"/>
  <c r="J35" i="1"/>
  <c r="J39" i="1"/>
  <c r="J36" i="1"/>
  <c r="G47" i="1"/>
  <c r="G46" i="1"/>
  <c r="G45" i="1"/>
  <c r="G43" i="1"/>
  <c r="G42" i="1"/>
  <c r="G38" i="1"/>
  <c r="G41" i="1"/>
  <c r="G40" i="1"/>
  <c r="G37" i="1"/>
  <c r="G35" i="1"/>
  <c r="G39" i="1"/>
  <c r="G36" i="1"/>
  <c r="P177" i="1"/>
  <c r="P176" i="1"/>
  <c r="P175" i="1"/>
  <c r="P174" i="1"/>
  <c r="P172" i="1"/>
  <c r="P168" i="1"/>
  <c r="P167" i="1"/>
  <c r="P165" i="1"/>
  <c r="P163" i="1"/>
  <c r="P161" i="1"/>
  <c r="P160" i="1"/>
  <c r="P159" i="1"/>
  <c r="P157" i="1"/>
  <c r="P158" i="1"/>
  <c r="P156" i="1"/>
  <c r="P154" i="1"/>
  <c r="P152" i="1"/>
  <c r="P153" i="1"/>
  <c r="P151" i="1"/>
  <c r="P149" i="1"/>
  <c r="P146" i="1"/>
  <c r="P143" i="1"/>
  <c r="P142" i="1"/>
  <c r="P140" i="1"/>
  <c r="P138" i="1"/>
  <c r="P137" i="1"/>
  <c r="P135" i="1"/>
  <c r="P133" i="1"/>
  <c r="P134" i="1"/>
  <c r="P129" i="1"/>
  <c r="P131" i="1"/>
  <c r="P128" i="1"/>
  <c r="P130" i="1"/>
  <c r="P127" i="1"/>
  <c r="P125" i="1"/>
  <c r="P124" i="1"/>
  <c r="P120" i="1"/>
  <c r="P118" i="1"/>
  <c r="P116" i="1"/>
  <c r="P117" i="1"/>
  <c r="P111" i="1"/>
  <c r="P114" i="1"/>
  <c r="P112" i="1"/>
  <c r="P113" i="1"/>
  <c r="P109" i="1"/>
  <c r="P110" i="1"/>
  <c r="P106" i="1"/>
  <c r="P104" i="1"/>
  <c r="P99" i="1"/>
  <c r="P101" i="1"/>
  <c r="P103" i="1"/>
  <c r="P98" i="1"/>
  <c r="P102" i="1"/>
  <c r="P100" i="1"/>
  <c r="P93" i="1"/>
  <c r="P91" i="1"/>
  <c r="P89" i="1"/>
  <c r="P85" i="1"/>
  <c r="P86" i="1"/>
  <c r="P80" i="1"/>
  <c r="P72" i="1"/>
  <c r="P76" i="1"/>
  <c r="P75" i="1"/>
  <c r="P69" i="1"/>
  <c r="P77" i="1"/>
  <c r="P68" i="1"/>
  <c r="P67" i="1"/>
  <c r="P66" i="1"/>
  <c r="P70" i="1"/>
  <c r="P63" i="1"/>
  <c r="P64" i="1"/>
  <c r="P71" i="1"/>
  <c r="P61" i="1"/>
  <c r="P55" i="1"/>
  <c r="P49" i="1"/>
  <c r="P34" i="1"/>
  <c r="P32" i="1"/>
  <c r="P31" i="1"/>
  <c r="P26" i="1"/>
  <c r="P27" i="1"/>
  <c r="P24" i="1"/>
  <c r="P22" i="1"/>
  <c r="P17" i="1"/>
  <c r="P14" i="1"/>
  <c r="P11" i="1"/>
  <c r="P10" i="1"/>
  <c r="M177" i="1"/>
  <c r="M176" i="1"/>
  <c r="M175" i="1"/>
  <c r="M174" i="1"/>
  <c r="M172" i="1"/>
  <c r="M168" i="1"/>
  <c r="M167" i="1"/>
  <c r="M165" i="1"/>
  <c r="M163" i="1"/>
  <c r="M161" i="1"/>
  <c r="M160" i="1"/>
  <c r="M159" i="1"/>
  <c r="M157" i="1"/>
  <c r="M158" i="1"/>
  <c r="M156" i="1"/>
  <c r="M154" i="1"/>
  <c r="M152" i="1"/>
  <c r="M153" i="1"/>
  <c r="M151" i="1"/>
  <c r="M149" i="1"/>
  <c r="M146" i="1"/>
  <c r="M143" i="1"/>
  <c r="M142" i="1"/>
  <c r="M140" i="1"/>
  <c r="M138" i="1"/>
  <c r="M137" i="1"/>
  <c r="M135" i="1"/>
  <c r="M133" i="1"/>
  <c r="M134" i="1"/>
  <c r="M129" i="1"/>
  <c r="M131" i="1"/>
  <c r="M128" i="1"/>
  <c r="M130" i="1"/>
  <c r="M127" i="1"/>
  <c r="M125" i="1"/>
  <c r="M124" i="1"/>
  <c r="M120" i="1"/>
  <c r="M118" i="1"/>
  <c r="M116" i="1"/>
  <c r="M117" i="1"/>
  <c r="M111" i="1"/>
  <c r="M114" i="1"/>
  <c r="M112" i="1"/>
  <c r="M113" i="1"/>
  <c r="M109" i="1"/>
  <c r="M110" i="1"/>
  <c r="M106" i="1"/>
  <c r="M104" i="1"/>
  <c r="M99" i="1"/>
  <c r="M101" i="1"/>
  <c r="M103" i="1"/>
  <c r="M98" i="1"/>
  <c r="M102" i="1"/>
  <c r="M100" i="1"/>
  <c r="M93" i="1"/>
  <c r="M91" i="1"/>
  <c r="M89" i="1"/>
  <c r="M85" i="1"/>
  <c r="M86" i="1"/>
  <c r="M80" i="1"/>
  <c r="M72" i="1"/>
  <c r="M76" i="1"/>
  <c r="M75" i="1"/>
  <c r="M69" i="1"/>
  <c r="M77" i="1"/>
  <c r="M68" i="1"/>
  <c r="M67" i="1"/>
  <c r="M66" i="1"/>
  <c r="M70" i="1"/>
  <c r="M63" i="1"/>
  <c r="M64" i="1"/>
  <c r="M71" i="1"/>
  <c r="M61" i="1"/>
  <c r="M55" i="1"/>
  <c r="M49" i="1"/>
  <c r="M34" i="1"/>
  <c r="M32" i="1"/>
  <c r="M31" i="1"/>
  <c r="M26" i="1"/>
  <c r="M27" i="1"/>
  <c r="M24" i="1"/>
  <c r="M22" i="1"/>
  <c r="M17" i="1"/>
  <c r="M14" i="1"/>
  <c r="M11" i="1"/>
  <c r="M10" i="1"/>
  <c r="J177" i="1"/>
  <c r="J176" i="1"/>
  <c r="J175" i="1"/>
  <c r="J174" i="1"/>
  <c r="J172" i="1"/>
  <c r="J168" i="1"/>
  <c r="J167" i="1"/>
  <c r="J165" i="1"/>
  <c r="J163" i="1"/>
  <c r="J161" i="1"/>
  <c r="J160" i="1"/>
  <c r="J159" i="1"/>
  <c r="J157" i="1"/>
  <c r="J158" i="1"/>
  <c r="J156" i="1"/>
  <c r="J154" i="1"/>
  <c r="J152" i="1"/>
  <c r="J153" i="1"/>
  <c r="J151" i="1"/>
  <c r="J149" i="1"/>
  <c r="J146" i="1"/>
  <c r="J143" i="1"/>
  <c r="J142" i="1"/>
  <c r="J140" i="1"/>
  <c r="J138" i="1"/>
  <c r="J137" i="1"/>
  <c r="J135" i="1"/>
  <c r="J133" i="1"/>
  <c r="J134" i="1"/>
  <c r="J129" i="1"/>
  <c r="J131" i="1"/>
  <c r="J128" i="1"/>
  <c r="J130" i="1"/>
  <c r="J127" i="1"/>
  <c r="J125" i="1"/>
  <c r="J124" i="1"/>
  <c r="J120" i="1"/>
  <c r="J118" i="1"/>
  <c r="J116" i="1"/>
  <c r="J117" i="1"/>
  <c r="J111" i="1"/>
  <c r="J114" i="1"/>
  <c r="J112" i="1"/>
  <c r="J113" i="1"/>
  <c r="J109" i="1"/>
  <c r="J110" i="1"/>
  <c r="J106" i="1"/>
  <c r="J104" i="1"/>
  <c r="J99" i="1"/>
  <c r="J101" i="1"/>
  <c r="J103" i="1"/>
  <c r="J98" i="1"/>
  <c r="J102" i="1"/>
  <c r="J100" i="1"/>
  <c r="J93" i="1"/>
  <c r="J91" i="1"/>
  <c r="J89" i="1"/>
  <c r="J85" i="1"/>
  <c r="J86" i="1"/>
  <c r="J80" i="1"/>
  <c r="J72" i="1"/>
  <c r="J76" i="1"/>
  <c r="J75" i="1"/>
  <c r="J69" i="1"/>
  <c r="J77" i="1"/>
  <c r="J68" i="1"/>
  <c r="J67" i="1"/>
  <c r="J66" i="1"/>
  <c r="J70" i="1"/>
  <c r="J63" i="1"/>
  <c r="J64" i="1"/>
  <c r="J71" i="1"/>
  <c r="J61" i="1"/>
  <c r="J55" i="1"/>
  <c r="J49" i="1"/>
  <c r="J34" i="1"/>
  <c r="J32" i="1"/>
  <c r="J31" i="1"/>
  <c r="J26" i="1"/>
  <c r="J27" i="1"/>
  <c r="J24" i="1"/>
  <c r="J22" i="1"/>
  <c r="J17" i="1"/>
  <c r="J14" i="1"/>
  <c r="J11" i="1"/>
  <c r="J10" i="1"/>
  <c r="G177" i="1"/>
  <c r="G176" i="1"/>
  <c r="G175" i="1"/>
  <c r="G174" i="1"/>
  <c r="G172" i="1"/>
  <c r="G168" i="1"/>
  <c r="G167" i="1"/>
  <c r="G165" i="1"/>
  <c r="G163" i="1"/>
  <c r="G161" i="1"/>
  <c r="G160" i="1"/>
  <c r="G159" i="1"/>
  <c r="G157" i="1"/>
  <c r="G158" i="1"/>
  <c r="G156" i="1"/>
  <c r="G154" i="1"/>
  <c r="G152" i="1"/>
  <c r="G153" i="1"/>
  <c r="G151" i="1"/>
  <c r="G149" i="1"/>
  <c r="G146" i="1"/>
  <c r="G143" i="1"/>
  <c r="G142" i="1"/>
  <c r="G140" i="1"/>
  <c r="G138" i="1"/>
  <c r="G137" i="1"/>
  <c r="G135" i="1"/>
  <c r="G133" i="1"/>
  <c r="G134" i="1"/>
  <c r="G129" i="1"/>
  <c r="G131" i="1"/>
  <c r="G128" i="1"/>
  <c r="G130" i="1"/>
  <c r="G127" i="1"/>
  <c r="G125" i="1"/>
  <c r="G124" i="1"/>
  <c r="G120" i="1"/>
  <c r="G118" i="1"/>
  <c r="G116" i="1"/>
  <c r="G117" i="1"/>
  <c r="G111" i="1"/>
  <c r="G114" i="1"/>
  <c r="G112" i="1"/>
  <c r="G113" i="1"/>
  <c r="G109" i="1"/>
  <c r="G110" i="1"/>
  <c r="G106" i="1"/>
  <c r="G104" i="1"/>
  <c r="G99" i="1"/>
  <c r="G101" i="1"/>
  <c r="G103" i="1"/>
  <c r="G98" i="1"/>
  <c r="G102" i="1"/>
  <c r="G100" i="1"/>
  <c r="G93" i="1"/>
  <c r="G91" i="1"/>
  <c r="G89" i="1"/>
  <c r="G85" i="1"/>
  <c r="G86" i="1"/>
  <c r="G80" i="1"/>
  <c r="G72" i="1"/>
  <c r="G76" i="1"/>
  <c r="G75" i="1"/>
  <c r="G69" i="1"/>
  <c r="G77" i="1"/>
  <c r="G68" i="1"/>
  <c r="G67" i="1"/>
  <c r="G66" i="1"/>
  <c r="G70" i="1"/>
  <c r="G63" i="1"/>
  <c r="G64" i="1"/>
  <c r="G71" i="1"/>
  <c r="G61" i="1"/>
  <c r="G55" i="1"/>
  <c r="G49" i="1"/>
  <c r="G34" i="1"/>
  <c r="G32" i="1"/>
  <c r="G31" i="1"/>
  <c r="G26" i="1"/>
  <c r="G27" i="1"/>
  <c r="G24" i="1"/>
  <c r="G22" i="1"/>
  <c r="G17" i="1"/>
  <c r="G14" i="1"/>
  <c r="G11" i="1"/>
  <c r="G10" i="1"/>
  <c r="P8" i="1"/>
  <c r="M8" i="1"/>
  <c r="J8" i="1"/>
  <c r="G8" i="1"/>
  <c r="Q80" i="1" l="1"/>
  <c r="Q84" i="1"/>
  <c r="Q54" i="1"/>
  <c r="Q53" i="1"/>
  <c r="Q13" i="1"/>
  <c r="Q108" i="1"/>
  <c r="Q41" i="1"/>
  <c r="Q107" i="1"/>
  <c r="Q137" i="1"/>
  <c r="Q38" i="1"/>
  <c r="Q11" i="1"/>
  <c r="Q97" i="1"/>
  <c r="Q63" i="1"/>
  <c r="Q98" i="1"/>
  <c r="Q37" i="1"/>
  <c r="Q14" i="1"/>
  <c r="Q66" i="1"/>
  <c r="Q116" i="1"/>
  <c r="Q156" i="1"/>
  <c r="Q34" i="1"/>
  <c r="Q50" i="1"/>
  <c r="Q106" i="1"/>
  <c r="Q120" i="1"/>
  <c r="Q49" i="1"/>
  <c r="Q55" i="1"/>
  <c r="Q10" i="1"/>
  <c r="Q26" i="1"/>
  <c r="Q85" i="1"/>
  <c r="Q124" i="1"/>
  <c r="Q174" i="1"/>
  <c r="Q117" i="1"/>
  <c r="Q36" i="1"/>
  <c r="Q83" i="1"/>
  <c r="Q93" i="1"/>
  <c r="Q64" i="1"/>
  <c r="Q151" i="1"/>
  <c r="Q46" i="1"/>
  <c r="Q35" i="1"/>
  <c r="Q51" i="1"/>
  <c r="Q122" i="1"/>
  <c r="Q40" i="1"/>
  <c r="Q42" i="1"/>
  <c r="Q45" i="1"/>
  <c r="Q170" i="1"/>
  <c r="Q81" i="1"/>
  <c r="Q58" i="1"/>
  <c r="Q44" i="1"/>
  <c r="Q94" i="1"/>
  <c r="Q95" i="1"/>
  <c r="Q73" i="1"/>
  <c r="Q78" i="1"/>
  <c r="Q74" i="1"/>
  <c r="Q148" i="1"/>
  <c r="Q39" i="1"/>
  <c r="Q144" i="1"/>
  <c r="Q16" i="1"/>
  <c r="Q29" i="1"/>
  <c r="Q20" i="1"/>
  <c r="Q28" i="1"/>
  <c r="Q18" i="1"/>
  <c r="Q87" i="1"/>
  <c r="Q59" i="1"/>
  <c r="Q56" i="1"/>
  <c r="Q181" i="1"/>
  <c r="Q179" i="1"/>
  <c r="Q182" i="1"/>
  <c r="Q43" i="1"/>
  <c r="Q47" i="1"/>
  <c r="Q61" i="1"/>
  <c r="Q86" i="1"/>
  <c r="Q8" i="1"/>
  <c r="Q31" i="1"/>
  <c r="Q67" i="1"/>
  <c r="Q75" i="1"/>
  <c r="Q89" i="1"/>
  <c r="Q99" i="1"/>
  <c r="Q109" i="1"/>
  <c r="Q111" i="1"/>
  <c r="Q131" i="1"/>
  <c r="Q146" i="1"/>
  <c r="Q152" i="1"/>
  <c r="Q159" i="1"/>
  <c r="Q167" i="1"/>
  <c r="Q177" i="1"/>
  <c r="Q71" i="1"/>
  <c r="Q77" i="1"/>
  <c r="Q72" i="1"/>
  <c r="Q100" i="1"/>
  <c r="Q101" i="1"/>
  <c r="Q110" i="1"/>
  <c r="Q112" i="1"/>
  <c r="Q130" i="1"/>
  <c r="Q133" i="1"/>
  <c r="Q138" i="1"/>
  <c r="Q143" i="1"/>
  <c r="Q149" i="1"/>
  <c r="Q158" i="1"/>
  <c r="Q161" i="1"/>
  <c r="Q175" i="1"/>
  <c r="Q17" i="1"/>
  <c r="Q24" i="1"/>
  <c r="Q69" i="1"/>
  <c r="Q91" i="1"/>
  <c r="Q102" i="1"/>
  <c r="Q114" i="1"/>
  <c r="Q128" i="1"/>
  <c r="Q135" i="1"/>
  <c r="Q140" i="1"/>
  <c r="Q153" i="1"/>
  <c r="Q157" i="1"/>
  <c r="Q165" i="1"/>
  <c r="Q172" i="1"/>
  <c r="Q176" i="1"/>
  <c r="Q27" i="1"/>
  <c r="Q68" i="1"/>
  <c r="Q76" i="1"/>
  <c r="Q103" i="1"/>
  <c r="Q104" i="1"/>
  <c r="Q113" i="1"/>
  <c r="Q118" i="1"/>
  <c r="Q125" i="1"/>
  <c r="Q127" i="1"/>
  <c r="Q129" i="1"/>
  <c r="Q134" i="1"/>
  <c r="Q142" i="1"/>
  <c r="Q154" i="1"/>
  <c r="Q160" i="1"/>
  <c r="Q163" i="1"/>
  <c r="Q168" i="1"/>
  <c r="Q22" i="1"/>
  <c r="Q32" i="1"/>
  <c r="Q70" i="1"/>
</calcChain>
</file>

<file path=xl/sharedStrings.xml><?xml version="1.0" encoding="utf-8"?>
<sst xmlns="http://schemas.openxmlformats.org/spreadsheetml/2006/main" count="459" uniqueCount="226">
  <si>
    <t>Versenyző neve</t>
  </si>
  <si>
    <t>Kategória</t>
  </si>
  <si>
    <t>Egyesület</t>
  </si>
  <si>
    <t>I nap</t>
  </si>
  <si>
    <t>II. nap</t>
  </si>
  <si>
    <t>I.nap</t>
  </si>
  <si>
    <t>II.nap</t>
  </si>
  <si>
    <t>Összpont</t>
  </si>
  <si>
    <t>Szőnyi Gabriella</t>
  </si>
  <si>
    <t>RN</t>
  </si>
  <si>
    <t>RF</t>
  </si>
  <si>
    <t>Sipőcz Béla</t>
  </si>
  <si>
    <t>RU21F</t>
  </si>
  <si>
    <t>Kastélydombi SE</t>
  </si>
  <si>
    <t>RU18F</t>
  </si>
  <si>
    <t>Kelemen István Ferenc</t>
  </si>
  <si>
    <t>Gabnai Sándor</t>
  </si>
  <si>
    <t>R50+F</t>
  </si>
  <si>
    <t>Kakas István</t>
  </si>
  <si>
    <t>BF</t>
  </si>
  <si>
    <t>Molnár József</t>
  </si>
  <si>
    <t>Haladás VSE</t>
  </si>
  <si>
    <t>Kapos Íjász Egyesület</t>
  </si>
  <si>
    <t>Márkus Diána Mária</t>
  </si>
  <si>
    <t>BN</t>
  </si>
  <si>
    <t>Hétdombi KSE</t>
  </si>
  <si>
    <t>Fekete Barna</t>
  </si>
  <si>
    <t>Beke Róbert</t>
  </si>
  <si>
    <t>CUF</t>
  </si>
  <si>
    <t>Aranyi Károly</t>
  </si>
  <si>
    <t>Célpont 2010 Kft</t>
  </si>
  <si>
    <t>Soós Péter Levente</t>
  </si>
  <si>
    <t>Tóth László</t>
  </si>
  <si>
    <t>CUN</t>
  </si>
  <si>
    <t>Szomora Adrien</t>
  </si>
  <si>
    <t>Farkas Andrea</t>
  </si>
  <si>
    <t>Terepíjász Egyesület Ajka</t>
  </si>
  <si>
    <t>Dugmanicsné Dombai Beáta</t>
  </si>
  <si>
    <t>Krátki Luca Hanna</t>
  </si>
  <si>
    <t>CU18N</t>
  </si>
  <si>
    <t>Gungl Benjamin Csaba</t>
  </si>
  <si>
    <t>Szórádi-Tóth Mirkó</t>
  </si>
  <si>
    <t>CUF 50+</t>
  </si>
  <si>
    <t>Gergely Gábor</t>
  </si>
  <si>
    <t>Novákovics András</t>
  </si>
  <si>
    <t>Máté Gyöngyi</t>
  </si>
  <si>
    <t>Hajdú Tamás</t>
  </si>
  <si>
    <t>HUF</t>
  </si>
  <si>
    <t>Simon Péter</t>
  </si>
  <si>
    <t>Huszár Zoltán</t>
  </si>
  <si>
    <t>Tolnai Tájak ÍE</t>
  </si>
  <si>
    <t>Hahn Árpád</t>
  </si>
  <si>
    <t>Lovász Béla</t>
  </si>
  <si>
    <t>Soproni Lővér ÍE</t>
  </si>
  <si>
    <t>Keresztes Richárd</t>
  </si>
  <si>
    <t>Ring SE</t>
  </si>
  <si>
    <t>Bögi Alajos</t>
  </si>
  <si>
    <t>Cseh Dávid</t>
  </si>
  <si>
    <t>Farkas Mihály</t>
  </si>
  <si>
    <t>HUF 50+</t>
  </si>
  <si>
    <t>Péter Zsolt</t>
  </si>
  <si>
    <t>Fucsák József</t>
  </si>
  <si>
    <t>Molnár Ferenc</t>
  </si>
  <si>
    <t>TR-RBF</t>
  </si>
  <si>
    <t>Dugmanics Tamás</t>
  </si>
  <si>
    <t>Sárvári HÍE</t>
  </si>
  <si>
    <t>TR-RB 50+</t>
  </si>
  <si>
    <t>Parkvárosi Vadászok HÍE</t>
  </si>
  <si>
    <t>TR-RBN</t>
  </si>
  <si>
    <t>TR-RBU15F</t>
  </si>
  <si>
    <t>Haza-Húzó Íjász SE</t>
  </si>
  <si>
    <t>PB-HBN</t>
  </si>
  <si>
    <t>Dombai Tamás</t>
  </si>
  <si>
    <t>Varga Edit</t>
  </si>
  <si>
    <t>TR-LBN</t>
  </si>
  <si>
    <t>Kónya Miklós</t>
  </si>
  <si>
    <t>RTK</t>
  </si>
  <si>
    <t>Krauszpek János Péter</t>
  </si>
  <si>
    <t>Rácalmás SE</t>
  </si>
  <si>
    <t>Hévízi Sportkör</t>
  </si>
  <si>
    <t>TR-LBF</t>
  </si>
  <si>
    <t>PB-HB50+F</t>
  </si>
  <si>
    <t>Zsótérné Bagi Ágnes</t>
  </si>
  <si>
    <t>Soproni Rendészeti SE</t>
  </si>
  <si>
    <t>Kovács Zsolt</t>
  </si>
  <si>
    <t>PB-HBF</t>
  </si>
  <si>
    <t>Németh Attila József</t>
  </si>
  <si>
    <t>Cser Petra Leona</t>
  </si>
  <si>
    <t>Süle István</t>
  </si>
  <si>
    <t>Forgács Zoltán</t>
  </si>
  <si>
    <t>Kóti Máté Károly</t>
  </si>
  <si>
    <t>Balatonfőkajári ÍSHE</t>
  </si>
  <si>
    <t>Kulcsár Ernő</t>
  </si>
  <si>
    <t>CRBF</t>
  </si>
  <si>
    <t>Sándor Róbert</t>
  </si>
  <si>
    <t xml:space="preserve">HUF </t>
  </si>
  <si>
    <t>Aranyi Zoltán</t>
  </si>
  <si>
    <t>Makai János</t>
  </si>
  <si>
    <t>BF50+F</t>
  </si>
  <si>
    <t>Kiss Gábor</t>
  </si>
  <si>
    <t>SegŐsdi HÍE</t>
  </si>
  <si>
    <t>TR-RBU18F</t>
  </si>
  <si>
    <t>Berényi József</t>
  </si>
  <si>
    <t>Godzsa Zoárd</t>
  </si>
  <si>
    <t>Szőcsény</t>
  </si>
  <si>
    <t>Buzás Károly Zoltán</t>
  </si>
  <si>
    <t>RU21N</t>
  </si>
  <si>
    <t>Piszklák Tibor</t>
  </si>
  <si>
    <t>CU21F</t>
  </si>
  <si>
    <t>Helfrich Zsolt</t>
  </si>
  <si>
    <t>Vektor ÍK</t>
  </si>
  <si>
    <t>Helfrich Patrik</t>
  </si>
  <si>
    <t>HUU18F</t>
  </si>
  <si>
    <t>Bogyó Hanna Liza</t>
  </si>
  <si>
    <t>Demény Endre Zoltán</t>
  </si>
  <si>
    <t>Fábos László Attila</t>
  </si>
  <si>
    <t>Józsa Emma</t>
  </si>
  <si>
    <t>TR-RBU15N</t>
  </si>
  <si>
    <t>Kóti Miklós</t>
  </si>
  <si>
    <t>Péntek Áron</t>
  </si>
  <si>
    <t>HUU15F</t>
  </si>
  <si>
    <t>Kollár Andor</t>
  </si>
  <si>
    <t>CUU18F</t>
  </si>
  <si>
    <t>Hajdú Íjász Klub SE</t>
  </si>
  <si>
    <t>Schauermann Soma</t>
  </si>
  <si>
    <t>Bóka László</t>
  </si>
  <si>
    <t>Józsa Zsombor</t>
  </si>
  <si>
    <t>Szűcs Eszter Ágnes</t>
  </si>
  <si>
    <t>RUU18N</t>
  </si>
  <si>
    <t>Torma József</t>
  </si>
  <si>
    <t>Haklik Szabolcs</t>
  </si>
  <si>
    <t>Schmitter Noémi</t>
  </si>
  <si>
    <t>Szabó Szebasztián</t>
  </si>
  <si>
    <t>Kalmár Tamás</t>
  </si>
  <si>
    <t>Paks</t>
  </si>
  <si>
    <t>Kaposvár</t>
  </si>
  <si>
    <t>Mozsgó</t>
  </si>
  <si>
    <t>KOROKNAI KAROLJ</t>
  </si>
  <si>
    <t>Müller Olivér</t>
  </si>
  <si>
    <t>Kaszás Richárd</t>
  </si>
  <si>
    <t>Gál Attila dr.</t>
  </si>
  <si>
    <t>Szvath István</t>
  </si>
  <si>
    <t>Ráckeve Íjász Sport Klub</t>
  </si>
  <si>
    <t>Egyéb</t>
  </si>
  <si>
    <t>Tatabányai ÍE</t>
  </si>
  <si>
    <t>Tamási Íjász Egyesület</t>
  </si>
  <si>
    <t>Paksi CELŐKE</t>
  </si>
  <si>
    <t>CRBN</t>
  </si>
  <si>
    <t>Kovácsné Bulin Andrea</t>
  </si>
  <si>
    <t>Benkő Nóra</t>
  </si>
  <si>
    <t>Varga Péter</t>
  </si>
  <si>
    <t>Gulyás László Vilmos</t>
  </si>
  <si>
    <t>Bakó Szabina</t>
  </si>
  <si>
    <t>Lázár Gábor</t>
  </si>
  <si>
    <t>BU15F</t>
  </si>
  <si>
    <t>Kóti Mátyás</t>
  </si>
  <si>
    <t>Kiliti Íjász és Szabadidő Egyesület</t>
  </si>
  <si>
    <t>Balla Martin Zsolt</t>
  </si>
  <si>
    <t>Seres Armand</t>
  </si>
  <si>
    <t>Szigeti Richárd Péter</t>
  </si>
  <si>
    <t>Ifj. Bóka László</t>
  </si>
  <si>
    <t>Cani di Carta Papírkutyák SE</t>
  </si>
  <si>
    <t>Alibi Íjász Klub Közhasznú Egyesület</t>
  </si>
  <si>
    <t>Nagy Éva Borbála</t>
  </si>
  <si>
    <t>Schweickhardt Zsuzsa</t>
  </si>
  <si>
    <t>CUN 50+</t>
  </si>
  <si>
    <t>Jeszenszky Zoltán</t>
  </si>
  <si>
    <t>Apró Paták Lovas Sportegyesület</t>
  </si>
  <si>
    <t>Eleven Világ Íjász Egyesület</t>
  </si>
  <si>
    <t>Bodogán Sándor</t>
  </si>
  <si>
    <t>Bodogán Vince Iván</t>
  </si>
  <si>
    <t>HUU18N</t>
  </si>
  <si>
    <t>Boronkai Hagyományörző ÍE</t>
  </si>
  <si>
    <t>László József</t>
  </si>
  <si>
    <t>Vallum Íjász Egyesület</t>
  </si>
  <si>
    <t>Vas István</t>
  </si>
  <si>
    <t>Nyílegyenes ÍC</t>
  </si>
  <si>
    <t>Füle László</t>
  </si>
  <si>
    <t>TR-LBF50+</t>
  </si>
  <si>
    <t>Kovács Kinga</t>
  </si>
  <si>
    <t>Rakonczai Erzsébet</t>
  </si>
  <si>
    <t>Horváth Gábor</t>
  </si>
  <si>
    <t>Mesteríjász Kft.</t>
  </si>
  <si>
    <t>Hermecz Márk</t>
  </si>
  <si>
    <t>Katona Alex</t>
  </si>
  <si>
    <t>Sárréti Íjász CLUB</t>
  </si>
  <si>
    <t>Scarbantia Íjász Egyesület</t>
  </si>
  <si>
    <t>Griechisch Dorina</t>
  </si>
  <si>
    <t>Árvai Borka Sára</t>
  </si>
  <si>
    <t>RUU15F</t>
  </si>
  <si>
    <t>RUU15N</t>
  </si>
  <si>
    <t>Vektor IK</t>
  </si>
  <si>
    <t>Kránitz Maja</t>
  </si>
  <si>
    <t>Márk Judit Zsófia</t>
  </si>
  <si>
    <t>Surugli György</t>
  </si>
  <si>
    <t>Szent Sebestyén Íjász Alapítvány</t>
  </si>
  <si>
    <t>Gazda Bálint</t>
  </si>
  <si>
    <t>Széles Izabella</t>
  </si>
  <si>
    <t>Bálint Életke</t>
  </si>
  <si>
    <t>Kálmán Hunor</t>
  </si>
  <si>
    <t>Surugli Viktória</t>
  </si>
  <si>
    <t>TR-RBU18N</t>
  </si>
  <si>
    <t>Dékány Zsolt</t>
  </si>
  <si>
    <t>PB-HB50+N</t>
  </si>
  <si>
    <t>Hordósi Zsuzsanna</t>
  </si>
  <si>
    <t>Vígh Csaba</t>
  </si>
  <si>
    <t>Mészáros Gergely</t>
  </si>
  <si>
    <t>BU15N</t>
  </si>
  <si>
    <t>Vígh Viktória Csenge</t>
  </si>
  <si>
    <t>Szij Emese</t>
  </si>
  <si>
    <t>Gungl Csaba</t>
  </si>
  <si>
    <t>Thury-vár vitézei HSE</t>
  </si>
  <si>
    <t>Szij Zsolt</t>
  </si>
  <si>
    <t>Kanizsa Íjász Egyesület</t>
  </si>
  <si>
    <t>Vida Márk</t>
  </si>
  <si>
    <t>Gura J. Tamás</t>
  </si>
  <si>
    <t>Koltai-Tóth Andrea</t>
  </si>
  <si>
    <t>Krajczár Péter</t>
  </si>
  <si>
    <t>Jánosi László</t>
  </si>
  <si>
    <t>TR-LBN 50+</t>
  </si>
  <si>
    <t>Gönye Réka</t>
  </si>
  <si>
    <t>Terep GP Összesítés 2025.</t>
  </si>
  <si>
    <t>1.</t>
  </si>
  <si>
    <t>2.</t>
  </si>
  <si>
    <t>3.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</si>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</sst>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2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10" xfId="0" applyFill="1" applyBorder="1"/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5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5" fillId="5" borderId="9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5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/>
    <xf numFmtId="0" fontId="5" fillId="2" borderId="6" xfId="0" applyFont="1" applyFill="1" applyBorder="1"/>
    <xf numFmtId="0" fontId="5" fillId="2" borderId="0" xfId="0" applyFont="1" applyFill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5" xfId="0" applyFont="1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2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5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2"/>
  <sheetViews>
    <sheetView tabSelected="1" topLeftCell="A46" zoomScale="95" zoomScaleNormal="95" workbookViewId="0">
      <selection activeCell="A62" sqref="A62:XFD62"/>
    </sheetView>
  </sheetViews>
  <sheetFormatPr defaultColWidth="8.6640625" defaultRowHeight="14.4" x14ac:dyDescent="0.3"/>
  <cols>
    <col min="1" max="1" width="9.88671875" style="122" customWidth="1"/>
    <col min="2" max="2" width="25.6640625" style="87" customWidth="1"/>
    <col min="3" max="3" width="12.5546875" style="5" customWidth="1"/>
    <col min="4" max="4" width="32.88671875" style="5" customWidth="1"/>
    <col min="5" max="6" width="9.109375" style="13"/>
    <col min="7" max="7" width="9.109375" style="6"/>
    <col min="8" max="9" width="9.109375" style="13"/>
    <col min="10" max="10" width="9.109375" style="6"/>
    <col min="11" max="11" width="9.109375" style="13"/>
    <col min="12" max="12" width="8.6640625" style="5"/>
    <col min="13" max="13" width="9.109375" style="6"/>
    <col min="14" max="15" width="8.6640625" style="13"/>
    <col min="16" max="16" width="8.6640625" style="6"/>
    <col min="17" max="17" width="9.109375" style="6"/>
    <col min="18" max="16384" width="8.6640625" style="1"/>
  </cols>
  <sheetData>
    <row r="1" spans="1:17" x14ac:dyDescent="0.3">
      <c r="B1" s="92" t="s">
        <v>221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7" x14ac:dyDescent="0.3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1:17" x14ac:dyDescent="0.3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x14ac:dyDescent="0.3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1:17" ht="15" thickBot="1" x14ac:dyDescent="0.35">
      <c r="A5" s="123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</row>
    <row r="6" spans="1:17" x14ac:dyDescent="0.3">
      <c r="A6" s="124" t="s">
        <v>225</v>
      </c>
      <c r="B6" s="4" t="s">
        <v>0</v>
      </c>
      <c r="C6" s="4" t="s">
        <v>1</v>
      </c>
      <c r="D6" s="4" t="s">
        <v>2</v>
      </c>
      <c r="E6" s="20" t="s">
        <v>3</v>
      </c>
      <c r="F6" s="20" t="s">
        <v>4</v>
      </c>
      <c r="G6" s="21" t="s">
        <v>134</v>
      </c>
      <c r="H6" s="30" t="s">
        <v>5</v>
      </c>
      <c r="I6" s="30" t="s">
        <v>6</v>
      </c>
      <c r="J6" s="31" t="s">
        <v>135</v>
      </c>
      <c r="K6" s="40" t="s">
        <v>5</v>
      </c>
      <c r="L6" s="41" t="s">
        <v>6</v>
      </c>
      <c r="M6" s="42" t="s">
        <v>104</v>
      </c>
      <c r="N6" s="53" t="s">
        <v>5</v>
      </c>
      <c r="O6" s="53" t="s">
        <v>6</v>
      </c>
      <c r="P6" s="54" t="s">
        <v>136</v>
      </c>
      <c r="Q6" s="61" t="s">
        <v>7</v>
      </c>
    </row>
    <row r="7" spans="1:17" x14ac:dyDescent="0.3">
      <c r="B7" s="64"/>
      <c r="C7" s="64"/>
      <c r="D7" s="64"/>
      <c r="E7" s="65"/>
      <c r="F7" s="65"/>
      <c r="G7" s="64"/>
      <c r="H7" s="65"/>
      <c r="I7" s="65"/>
      <c r="J7" s="64"/>
      <c r="K7" s="65"/>
      <c r="L7" s="66"/>
      <c r="M7" s="67"/>
      <c r="N7" s="68"/>
      <c r="O7" s="68"/>
      <c r="P7" s="67"/>
      <c r="Q7" s="67"/>
    </row>
    <row r="8" spans="1:17" x14ac:dyDescent="0.3">
      <c r="A8" s="125" t="s">
        <v>222</v>
      </c>
      <c r="B8" s="80" t="s">
        <v>8</v>
      </c>
      <c r="C8" s="8" t="s">
        <v>9</v>
      </c>
      <c r="D8" s="7" t="s">
        <v>13</v>
      </c>
      <c r="E8" s="22">
        <v>226</v>
      </c>
      <c r="F8" s="22">
        <v>199</v>
      </c>
      <c r="G8" s="23">
        <f>F8+E8</f>
        <v>425</v>
      </c>
      <c r="H8" s="32"/>
      <c r="I8" s="32"/>
      <c r="J8" s="33">
        <f>H8+I8</f>
        <v>0</v>
      </c>
      <c r="K8" s="43">
        <v>195</v>
      </c>
      <c r="L8" s="44">
        <v>199</v>
      </c>
      <c r="M8" s="45">
        <f>K8+L8</f>
        <v>394</v>
      </c>
      <c r="N8" s="55">
        <v>176</v>
      </c>
      <c r="O8" s="55">
        <v>103</v>
      </c>
      <c r="P8" s="56">
        <f>N8+O8</f>
        <v>279</v>
      </c>
      <c r="Q8" s="62">
        <f>P8+M8+J8+G8</f>
        <v>1098</v>
      </c>
    </row>
    <row r="9" spans="1:17" x14ac:dyDescent="0.3">
      <c r="B9" s="64"/>
      <c r="C9" s="64"/>
      <c r="D9" s="64"/>
      <c r="E9" s="65"/>
      <c r="F9" s="65"/>
      <c r="G9" s="64"/>
      <c r="H9" s="65"/>
      <c r="I9" s="65"/>
      <c r="J9" s="64"/>
      <c r="K9" s="65"/>
      <c r="L9" s="66"/>
      <c r="M9" s="67"/>
      <c r="N9" s="68"/>
      <c r="O9" s="68"/>
      <c r="P9" s="67"/>
      <c r="Q9" s="67"/>
    </row>
    <row r="10" spans="1:17" x14ac:dyDescent="0.3">
      <c r="A10" s="125" t="s">
        <v>222</v>
      </c>
      <c r="B10" s="80" t="s">
        <v>184</v>
      </c>
      <c r="C10" s="8" t="s">
        <v>10</v>
      </c>
      <c r="D10" s="7" t="s">
        <v>185</v>
      </c>
      <c r="E10" s="22">
        <v>316</v>
      </c>
      <c r="F10" s="22">
        <v>309</v>
      </c>
      <c r="G10" s="23">
        <f t="shared" ref="G10:G89" si="0">F10+E10</f>
        <v>625</v>
      </c>
      <c r="H10" s="32">
        <v>314</v>
      </c>
      <c r="I10" s="32">
        <v>279</v>
      </c>
      <c r="J10" s="33">
        <f t="shared" ref="J10:J89" si="1">H10+I10</f>
        <v>593</v>
      </c>
      <c r="K10" s="43">
        <v>305</v>
      </c>
      <c r="L10" s="44">
        <v>273</v>
      </c>
      <c r="M10" s="45">
        <f t="shared" ref="M10:M89" si="2">K10+L10</f>
        <v>578</v>
      </c>
      <c r="N10" s="55">
        <v>308</v>
      </c>
      <c r="O10" s="55">
        <v>195</v>
      </c>
      <c r="P10" s="56">
        <f t="shared" ref="P10:P89" si="3">N10+O10</f>
        <v>503</v>
      </c>
      <c r="Q10" s="62">
        <f>M10+J10+G10</f>
        <v>1796</v>
      </c>
    </row>
    <row r="11" spans="1:17" x14ac:dyDescent="0.3">
      <c r="A11" s="126"/>
      <c r="B11" s="80" t="s">
        <v>105</v>
      </c>
      <c r="C11" s="8" t="s">
        <v>10</v>
      </c>
      <c r="D11" s="7" t="s">
        <v>142</v>
      </c>
      <c r="E11" s="22"/>
      <c r="F11" s="22"/>
      <c r="G11" s="23">
        <f t="shared" si="0"/>
        <v>0</v>
      </c>
      <c r="H11" s="32">
        <v>164</v>
      </c>
      <c r="I11" s="32"/>
      <c r="J11" s="33">
        <f t="shared" si="1"/>
        <v>164</v>
      </c>
      <c r="K11" s="43"/>
      <c r="L11" s="44"/>
      <c r="M11" s="45">
        <f t="shared" si="2"/>
        <v>0</v>
      </c>
      <c r="N11" s="55"/>
      <c r="O11" s="55"/>
      <c r="P11" s="56">
        <f t="shared" si="3"/>
        <v>0</v>
      </c>
      <c r="Q11" s="62">
        <f>M11+J11+G11</f>
        <v>164</v>
      </c>
    </row>
    <row r="12" spans="1:17" x14ac:dyDescent="0.3">
      <c r="B12" s="97"/>
      <c r="C12" s="11"/>
      <c r="D12" s="98"/>
      <c r="E12" s="99"/>
      <c r="F12" s="99"/>
      <c r="G12" s="100"/>
      <c r="H12" s="101"/>
      <c r="I12" s="101"/>
      <c r="J12" s="102"/>
      <c r="K12" s="103"/>
      <c r="L12" s="104"/>
      <c r="M12" s="105"/>
      <c r="N12" s="106"/>
      <c r="O12" s="106"/>
      <c r="P12" s="107"/>
      <c r="Q12" s="108"/>
    </row>
    <row r="13" spans="1:17" x14ac:dyDescent="0.3">
      <c r="A13" s="125" t="s">
        <v>222</v>
      </c>
      <c r="B13" s="80" t="s">
        <v>11</v>
      </c>
      <c r="C13" s="8" t="s">
        <v>12</v>
      </c>
      <c r="D13" s="7" t="s">
        <v>13</v>
      </c>
      <c r="E13" s="22">
        <v>320</v>
      </c>
      <c r="F13" s="22">
        <v>321</v>
      </c>
      <c r="G13" s="23">
        <f>F13+E13</f>
        <v>641</v>
      </c>
      <c r="H13" s="32">
        <v>311</v>
      </c>
      <c r="I13" s="32">
        <v>308</v>
      </c>
      <c r="J13" s="33">
        <f>H13+I13</f>
        <v>619</v>
      </c>
      <c r="K13" s="43">
        <v>304</v>
      </c>
      <c r="L13" s="44">
        <v>308</v>
      </c>
      <c r="M13" s="45">
        <f>K13+L13</f>
        <v>612</v>
      </c>
      <c r="N13" s="55"/>
      <c r="O13" s="55"/>
      <c r="P13" s="56">
        <f>N13+O13</f>
        <v>0</v>
      </c>
      <c r="Q13" s="62">
        <f>P13+M13+J13+G13</f>
        <v>1872</v>
      </c>
    </row>
    <row r="14" spans="1:17" x14ac:dyDescent="0.3">
      <c r="A14" s="127" t="s">
        <v>223</v>
      </c>
      <c r="B14" s="80" t="s">
        <v>132</v>
      </c>
      <c r="C14" s="8" t="s">
        <v>12</v>
      </c>
      <c r="D14" s="7" t="s">
        <v>186</v>
      </c>
      <c r="E14" s="22">
        <v>308</v>
      </c>
      <c r="F14" s="22">
        <v>317</v>
      </c>
      <c r="G14" s="23">
        <f>F14+E14</f>
        <v>625</v>
      </c>
      <c r="H14" s="32">
        <v>277</v>
      </c>
      <c r="I14" s="32">
        <v>255</v>
      </c>
      <c r="J14" s="33">
        <f>H14+I14</f>
        <v>532</v>
      </c>
      <c r="K14" s="43">
        <v>276</v>
      </c>
      <c r="L14" s="44">
        <v>251</v>
      </c>
      <c r="M14" s="45">
        <f>K14+L14</f>
        <v>527</v>
      </c>
      <c r="N14" s="55">
        <v>295</v>
      </c>
      <c r="O14" s="55">
        <v>222</v>
      </c>
      <c r="P14" s="56">
        <f>N14+O14</f>
        <v>517</v>
      </c>
      <c r="Q14" s="62">
        <f>M14+J14+G14</f>
        <v>1684</v>
      </c>
    </row>
    <row r="15" spans="1:17" x14ac:dyDescent="0.3">
      <c r="B15" s="82"/>
      <c r="C15" s="68"/>
      <c r="D15" s="75"/>
      <c r="E15" s="65"/>
      <c r="F15" s="65"/>
      <c r="G15" s="64"/>
      <c r="H15" s="65"/>
      <c r="I15" s="65"/>
      <c r="J15" s="64"/>
      <c r="K15" s="65"/>
      <c r="L15" s="66"/>
      <c r="M15" s="67"/>
      <c r="N15" s="68"/>
      <c r="O15" s="68"/>
      <c r="P15" s="67"/>
      <c r="Q15" s="67"/>
    </row>
    <row r="16" spans="1:17" x14ac:dyDescent="0.3">
      <c r="A16" s="125" t="s">
        <v>222</v>
      </c>
      <c r="B16" s="80" t="s">
        <v>193</v>
      </c>
      <c r="C16" s="8" t="s">
        <v>106</v>
      </c>
      <c r="D16" s="7" t="s">
        <v>186</v>
      </c>
      <c r="E16" s="22"/>
      <c r="F16" s="22"/>
      <c r="G16" s="23">
        <f>F16+E16</f>
        <v>0</v>
      </c>
      <c r="H16" s="32">
        <v>259</v>
      </c>
      <c r="I16" s="32">
        <v>251</v>
      </c>
      <c r="J16" s="33">
        <f>H16+I16</f>
        <v>510</v>
      </c>
      <c r="K16" s="43">
        <v>276</v>
      </c>
      <c r="L16" s="44">
        <v>259</v>
      </c>
      <c r="M16" s="45">
        <f>K16+L16</f>
        <v>535</v>
      </c>
      <c r="N16" s="55">
        <v>224</v>
      </c>
      <c r="O16" s="55">
        <v>157</v>
      </c>
      <c r="P16" s="56">
        <f>N16+O16</f>
        <v>381</v>
      </c>
      <c r="Q16" s="62">
        <f>P16+M16+J16+G16</f>
        <v>1426</v>
      </c>
    </row>
    <row r="17" spans="1:17" x14ac:dyDescent="0.3">
      <c r="A17" s="127" t="s">
        <v>223</v>
      </c>
      <c r="B17" s="80" t="s">
        <v>131</v>
      </c>
      <c r="C17" s="8" t="s">
        <v>106</v>
      </c>
      <c r="D17" s="7" t="s">
        <v>13</v>
      </c>
      <c r="E17" s="22">
        <v>204</v>
      </c>
      <c r="F17" s="22">
        <v>199</v>
      </c>
      <c r="G17" s="23">
        <f>F17+E17</f>
        <v>403</v>
      </c>
      <c r="H17" s="32">
        <v>237</v>
      </c>
      <c r="I17" s="32">
        <v>201</v>
      </c>
      <c r="J17" s="33">
        <f>H17+I17</f>
        <v>438</v>
      </c>
      <c r="K17" s="43">
        <v>225</v>
      </c>
      <c r="L17" s="44">
        <v>201</v>
      </c>
      <c r="M17" s="45">
        <f>K17+L17</f>
        <v>426</v>
      </c>
      <c r="N17" s="55"/>
      <c r="O17" s="55"/>
      <c r="P17" s="56">
        <f>N17+O17</f>
        <v>0</v>
      </c>
      <c r="Q17" s="62">
        <f>P17+M17+J17+G17</f>
        <v>1267</v>
      </c>
    </row>
    <row r="18" spans="1:17" x14ac:dyDescent="0.3">
      <c r="A18" s="126"/>
      <c r="B18" s="80" t="s">
        <v>87</v>
      </c>
      <c r="C18" s="8" t="s">
        <v>106</v>
      </c>
      <c r="D18" s="7" t="s">
        <v>142</v>
      </c>
      <c r="E18" s="22">
        <v>275</v>
      </c>
      <c r="F18" s="22">
        <v>287</v>
      </c>
      <c r="G18" s="23">
        <f>F18+E18</f>
        <v>562</v>
      </c>
      <c r="H18" s="32"/>
      <c r="I18" s="32"/>
      <c r="J18" s="33">
        <f>H18+I18</f>
        <v>0</v>
      </c>
      <c r="K18" s="43"/>
      <c r="L18" s="44"/>
      <c r="M18" s="45">
        <f>K18+L18</f>
        <v>0</v>
      </c>
      <c r="N18" s="55"/>
      <c r="O18" s="55"/>
      <c r="P18" s="56">
        <f>N18+O18</f>
        <v>0</v>
      </c>
      <c r="Q18" s="62">
        <f>P18+M18+J18+G18</f>
        <v>562</v>
      </c>
    </row>
    <row r="19" spans="1:17" x14ac:dyDescent="0.3">
      <c r="B19" s="82"/>
      <c r="C19" s="68"/>
      <c r="D19" s="75"/>
      <c r="E19" s="65"/>
      <c r="F19" s="65"/>
      <c r="G19" s="64"/>
      <c r="H19" s="65"/>
      <c r="I19" s="65"/>
      <c r="J19" s="64"/>
      <c r="K19" s="65"/>
      <c r="L19" s="66"/>
      <c r="M19" s="67"/>
      <c r="N19" s="68"/>
      <c r="O19" s="68"/>
      <c r="P19" s="67"/>
      <c r="Q19" s="67"/>
    </row>
    <row r="20" spans="1:17" x14ac:dyDescent="0.3">
      <c r="A20" s="126"/>
      <c r="B20" s="80" t="s">
        <v>116</v>
      </c>
      <c r="C20" s="8" t="s">
        <v>190</v>
      </c>
      <c r="D20" s="7" t="s">
        <v>191</v>
      </c>
      <c r="E20" s="22"/>
      <c r="F20" s="22"/>
      <c r="G20" s="23">
        <f t="shared" ref="G20" si="4">F20+E20</f>
        <v>0</v>
      </c>
      <c r="H20" s="32">
        <v>97</v>
      </c>
      <c r="I20" s="32">
        <v>39</v>
      </c>
      <c r="J20" s="33">
        <f t="shared" ref="J20" si="5">H20+I20</f>
        <v>136</v>
      </c>
      <c r="K20" s="43"/>
      <c r="L20" s="44"/>
      <c r="M20" s="45">
        <f t="shared" ref="M20" si="6">K20+L20</f>
        <v>0</v>
      </c>
      <c r="N20" s="55">
        <v>152</v>
      </c>
      <c r="O20" s="55">
        <v>61</v>
      </c>
      <c r="P20" s="56">
        <f t="shared" ref="P20" si="7">N20+O20</f>
        <v>213</v>
      </c>
      <c r="Q20" s="62">
        <f t="shared" ref="Q20" si="8">P20+M20+J20+G20</f>
        <v>349</v>
      </c>
    </row>
    <row r="21" spans="1:17" x14ac:dyDescent="0.3">
      <c r="B21" s="82"/>
      <c r="C21" s="68"/>
      <c r="D21" s="75"/>
      <c r="E21" s="65"/>
      <c r="F21" s="65"/>
      <c r="G21" s="64"/>
      <c r="H21" s="65"/>
      <c r="I21" s="65"/>
      <c r="J21" s="64"/>
      <c r="K21" s="65"/>
      <c r="L21" s="66"/>
      <c r="M21" s="67"/>
      <c r="N21" s="68"/>
      <c r="O21" s="68"/>
      <c r="P21" s="67"/>
      <c r="Q21" s="67"/>
    </row>
    <row r="22" spans="1:17" x14ac:dyDescent="0.3">
      <c r="A22" s="126"/>
      <c r="B22" s="80" t="s">
        <v>126</v>
      </c>
      <c r="C22" s="8" t="s">
        <v>189</v>
      </c>
      <c r="D22" s="7" t="s">
        <v>191</v>
      </c>
      <c r="E22" s="22"/>
      <c r="F22" s="22"/>
      <c r="G22" s="23">
        <f t="shared" si="0"/>
        <v>0</v>
      </c>
      <c r="H22" s="32">
        <v>294</v>
      </c>
      <c r="I22" s="32">
        <v>233</v>
      </c>
      <c r="J22" s="33">
        <f t="shared" si="1"/>
        <v>527</v>
      </c>
      <c r="K22" s="43"/>
      <c r="L22" s="44"/>
      <c r="M22" s="45">
        <f t="shared" si="2"/>
        <v>0</v>
      </c>
      <c r="N22" s="55">
        <v>300</v>
      </c>
      <c r="O22" s="55">
        <v>186</v>
      </c>
      <c r="P22" s="56">
        <f t="shared" si="3"/>
        <v>486</v>
      </c>
      <c r="Q22" s="62">
        <f t="shared" ref="Q22:Q89" si="9">P22+M22+J22+G22</f>
        <v>1013</v>
      </c>
    </row>
    <row r="23" spans="1:17" x14ac:dyDescent="0.3">
      <c r="B23" s="81"/>
      <c r="C23" s="70"/>
      <c r="D23" s="69"/>
      <c r="E23" s="71"/>
      <c r="F23" s="71"/>
      <c r="G23" s="72"/>
      <c r="H23" s="71"/>
      <c r="I23" s="71"/>
      <c r="J23" s="72"/>
      <c r="K23" s="71"/>
      <c r="L23" s="73"/>
      <c r="M23" s="74"/>
      <c r="N23" s="70"/>
      <c r="O23" s="70"/>
      <c r="P23" s="74"/>
      <c r="Q23" s="74"/>
    </row>
    <row r="24" spans="1:17" x14ac:dyDescent="0.3">
      <c r="A24" s="125" t="s">
        <v>222</v>
      </c>
      <c r="B24" s="80" t="s">
        <v>15</v>
      </c>
      <c r="C24" s="8" t="s">
        <v>14</v>
      </c>
      <c r="D24" s="7" t="s">
        <v>146</v>
      </c>
      <c r="E24" s="22"/>
      <c r="F24" s="22"/>
      <c r="G24" s="23">
        <f t="shared" si="0"/>
        <v>0</v>
      </c>
      <c r="H24" s="32">
        <v>281</v>
      </c>
      <c r="I24" s="32">
        <v>273</v>
      </c>
      <c r="J24" s="33">
        <f t="shared" si="1"/>
        <v>554</v>
      </c>
      <c r="K24" s="43">
        <v>300</v>
      </c>
      <c r="L24" s="44">
        <v>277</v>
      </c>
      <c r="M24" s="45">
        <f t="shared" si="2"/>
        <v>577</v>
      </c>
      <c r="N24" s="55">
        <v>296</v>
      </c>
      <c r="O24" s="55">
        <v>202</v>
      </c>
      <c r="P24" s="56">
        <f t="shared" si="3"/>
        <v>498</v>
      </c>
      <c r="Q24" s="62">
        <f t="shared" si="9"/>
        <v>1629</v>
      </c>
    </row>
    <row r="25" spans="1:17" x14ac:dyDescent="0.3">
      <c r="B25" s="82"/>
      <c r="C25" s="68"/>
      <c r="D25" s="75"/>
      <c r="E25" s="65"/>
      <c r="F25" s="65"/>
      <c r="G25" s="64"/>
      <c r="H25" s="65"/>
      <c r="I25" s="65"/>
      <c r="J25" s="64"/>
      <c r="K25" s="65"/>
      <c r="L25" s="66"/>
      <c r="M25" s="67"/>
      <c r="N25" s="68"/>
      <c r="O25" s="68"/>
      <c r="P25" s="67"/>
      <c r="Q25" s="67"/>
    </row>
    <row r="26" spans="1:17" x14ac:dyDescent="0.3">
      <c r="A26" s="125" t="s">
        <v>222</v>
      </c>
      <c r="B26" s="80" t="s">
        <v>188</v>
      </c>
      <c r="C26" s="8" t="s">
        <v>128</v>
      </c>
      <c r="D26" s="7" t="s">
        <v>186</v>
      </c>
      <c r="E26" s="22">
        <v>249</v>
      </c>
      <c r="F26" s="22">
        <v>190</v>
      </c>
      <c r="G26" s="23">
        <f>F26+E26</f>
        <v>439</v>
      </c>
      <c r="H26" s="32">
        <v>232</v>
      </c>
      <c r="I26" s="32">
        <v>236</v>
      </c>
      <c r="J26" s="33">
        <f>H26+I26</f>
        <v>468</v>
      </c>
      <c r="K26" s="43">
        <v>227</v>
      </c>
      <c r="L26" s="44">
        <v>182</v>
      </c>
      <c r="M26" s="45">
        <f>K26+L26</f>
        <v>409</v>
      </c>
      <c r="N26" s="55">
        <v>207</v>
      </c>
      <c r="O26" s="55">
        <v>119</v>
      </c>
      <c r="P26" s="56">
        <f>N26+O26</f>
        <v>326</v>
      </c>
      <c r="Q26" s="62">
        <f>M26+J26+G26</f>
        <v>1316</v>
      </c>
    </row>
    <row r="27" spans="1:17" x14ac:dyDescent="0.3">
      <c r="A27" s="127" t="s">
        <v>223</v>
      </c>
      <c r="B27" s="80" t="s">
        <v>127</v>
      </c>
      <c r="C27" s="8" t="s">
        <v>128</v>
      </c>
      <c r="D27" s="7" t="s">
        <v>22</v>
      </c>
      <c r="E27" s="22">
        <v>239</v>
      </c>
      <c r="F27" s="22">
        <v>221</v>
      </c>
      <c r="G27" s="23">
        <f>F27+E27</f>
        <v>460</v>
      </c>
      <c r="H27" s="32">
        <v>237</v>
      </c>
      <c r="I27" s="32">
        <v>102</v>
      </c>
      <c r="J27" s="33">
        <f>H27+I27</f>
        <v>339</v>
      </c>
      <c r="K27" s="43">
        <v>225</v>
      </c>
      <c r="L27" s="44">
        <v>200</v>
      </c>
      <c r="M27" s="45">
        <f>K27+L27</f>
        <v>425</v>
      </c>
      <c r="N27" s="55"/>
      <c r="O27" s="55"/>
      <c r="P27" s="56">
        <f>N27+O27</f>
        <v>0</v>
      </c>
      <c r="Q27" s="62">
        <f>P27+M27+J27+G27</f>
        <v>1224</v>
      </c>
    </row>
    <row r="28" spans="1:17" x14ac:dyDescent="0.3">
      <c r="A28" s="128" t="s">
        <v>224</v>
      </c>
      <c r="B28" s="80" t="s">
        <v>187</v>
      </c>
      <c r="C28" s="8" t="s">
        <v>128</v>
      </c>
      <c r="D28" s="7" t="s">
        <v>186</v>
      </c>
      <c r="E28" s="22">
        <v>225</v>
      </c>
      <c r="F28" s="22">
        <v>227</v>
      </c>
      <c r="G28" s="23">
        <f>F28+E28</f>
        <v>452</v>
      </c>
      <c r="H28" s="32"/>
      <c r="I28" s="32"/>
      <c r="J28" s="33">
        <f>H28+I28</f>
        <v>0</v>
      </c>
      <c r="K28" s="43">
        <v>219</v>
      </c>
      <c r="L28" s="44">
        <v>184</v>
      </c>
      <c r="M28" s="45">
        <f>K28+L28</f>
        <v>403</v>
      </c>
      <c r="N28" s="55">
        <v>189</v>
      </c>
      <c r="O28" s="55">
        <v>120</v>
      </c>
      <c r="P28" s="56">
        <f>N28+O28</f>
        <v>309</v>
      </c>
      <c r="Q28" s="62">
        <f>P28+M28+J28+G28</f>
        <v>1164</v>
      </c>
    </row>
    <row r="29" spans="1:17" x14ac:dyDescent="0.3">
      <c r="A29" s="126"/>
      <c r="B29" s="80" t="s">
        <v>192</v>
      </c>
      <c r="C29" s="8" t="s">
        <v>128</v>
      </c>
      <c r="D29" s="7" t="s">
        <v>186</v>
      </c>
      <c r="E29" s="22"/>
      <c r="F29" s="22"/>
      <c r="G29" s="23">
        <f>F29+E29</f>
        <v>0</v>
      </c>
      <c r="H29" s="32">
        <v>193</v>
      </c>
      <c r="I29" s="32">
        <v>213</v>
      </c>
      <c r="J29" s="33">
        <f>H29+I29</f>
        <v>406</v>
      </c>
      <c r="K29" s="43"/>
      <c r="L29" s="44"/>
      <c r="M29" s="45">
        <f>K29+L29</f>
        <v>0</v>
      </c>
      <c r="N29" s="55">
        <v>200</v>
      </c>
      <c r="O29" s="55">
        <v>97</v>
      </c>
      <c r="P29" s="56">
        <f>N29+O29</f>
        <v>297</v>
      </c>
      <c r="Q29" s="62">
        <f>P29+M29+J29+G29</f>
        <v>703</v>
      </c>
    </row>
    <row r="30" spans="1:17" x14ac:dyDescent="0.3">
      <c r="B30" s="64"/>
      <c r="C30" s="64"/>
      <c r="D30" s="64"/>
      <c r="E30" s="65"/>
      <c r="F30" s="65"/>
      <c r="G30" s="64"/>
      <c r="H30" s="65"/>
      <c r="I30" s="65"/>
      <c r="J30" s="64"/>
      <c r="K30" s="65"/>
      <c r="L30" s="66"/>
      <c r="M30" s="67"/>
      <c r="N30" s="68"/>
      <c r="O30" s="68"/>
      <c r="P30" s="67"/>
      <c r="Q30" s="67"/>
    </row>
    <row r="31" spans="1:17" x14ac:dyDescent="0.3">
      <c r="A31" s="126"/>
      <c r="B31" s="83" t="s">
        <v>105</v>
      </c>
      <c r="C31" s="9" t="s">
        <v>17</v>
      </c>
      <c r="D31" s="14" t="s">
        <v>142</v>
      </c>
      <c r="E31" s="22">
        <v>346</v>
      </c>
      <c r="F31" s="22">
        <v>324</v>
      </c>
      <c r="G31" s="23">
        <f t="shared" si="0"/>
        <v>670</v>
      </c>
      <c r="H31" s="32"/>
      <c r="I31" s="32"/>
      <c r="J31" s="33">
        <f t="shared" si="1"/>
        <v>0</v>
      </c>
      <c r="K31" s="43"/>
      <c r="L31" s="44"/>
      <c r="M31" s="45">
        <f t="shared" si="2"/>
        <v>0</v>
      </c>
      <c r="N31" s="55"/>
      <c r="O31" s="55"/>
      <c r="P31" s="56">
        <f t="shared" si="3"/>
        <v>0</v>
      </c>
      <c r="Q31" s="62">
        <f t="shared" si="9"/>
        <v>670</v>
      </c>
    </row>
    <row r="32" spans="1:17" x14ac:dyDescent="0.3">
      <c r="A32" s="126"/>
      <c r="B32" s="84" t="s">
        <v>88</v>
      </c>
      <c r="C32" s="8" t="s">
        <v>17</v>
      </c>
      <c r="D32" s="7" t="s">
        <v>55</v>
      </c>
      <c r="E32" s="22">
        <v>239</v>
      </c>
      <c r="F32" s="22">
        <v>198</v>
      </c>
      <c r="G32" s="23">
        <f t="shared" si="0"/>
        <v>437</v>
      </c>
      <c r="H32" s="32"/>
      <c r="I32" s="32"/>
      <c r="J32" s="33">
        <f t="shared" si="1"/>
        <v>0</v>
      </c>
      <c r="K32" s="43"/>
      <c r="L32" s="44"/>
      <c r="M32" s="45">
        <f t="shared" si="2"/>
        <v>0</v>
      </c>
      <c r="N32" s="55"/>
      <c r="O32" s="55"/>
      <c r="P32" s="56">
        <f t="shared" si="3"/>
        <v>0</v>
      </c>
      <c r="Q32" s="62">
        <f t="shared" si="9"/>
        <v>437</v>
      </c>
    </row>
    <row r="33" spans="1:17" x14ac:dyDescent="0.3">
      <c r="B33" s="85"/>
      <c r="C33" s="68"/>
      <c r="D33" s="66"/>
      <c r="E33" s="68"/>
      <c r="F33" s="68"/>
      <c r="G33" s="67"/>
      <c r="H33" s="68"/>
      <c r="I33" s="68"/>
      <c r="J33" s="67"/>
      <c r="K33" s="68"/>
      <c r="L33" s="66"/>
      <c r="M33" s="67"/>
      <c r="N33" s="68"/>
      <c r="O33" s="68"/>
      <c r="P33" s="67"/>
      <c r="Q33" s="67"/>
    </row>
    <row r="34" spans="1:17" x14ac:dyDescent="0.3">
      <c r="A34" s="125" t="s">
        <v>222</v>
      </c>
      <c r="B34" s="86" t="s">
        <v>18</v>
      </c>
      <c r="C34" s="8" t="s">
        <v>19</v>
      </c>
      <c r="D34" s="10" t="s">
        <v>142</v>
      </c>
      <c r="E34" s="24">
        <v>334</v>
      </c>
      <c r="F34" s="24">
        <v>301</v>
      </c>
      <c r="G34" s="25">
        <f t="shared" ref="G34:G47" si="10">F34+E34</f>
        <v>635</v>
      </c>
      <c r="H34" s="34">
        <v>338</v>
      </c>
      <c r="I34" s="34">
        <v>300</v>
      </c>
      <c r="J34" s="35">
        <f t="shared" ref="J34:J47" si="11">H34+I34</f>
        <v>638</v>
      </c>
      <c r="K34" s="46">
        <v>337</v>
      </c>
      <c r="L34" s="44">
        <v>297</v>
      </c>
      <c r="M34" s="45">
        <f t="shared" ref="M34:M47" si="12">K34+L34</f>
        <v>634</v>
      </c>
      <c r="N34" s="55">
        <v>310</v>
      </c>
      <c r="O34" s="55">
        <v>269</v>
      </c>
      <c r="P34" s="56">
        <f t="shared" ref="P34:P47" si="13">N34+O34</f>
        <v>579</v>
      </c>
      <c r="Q34" s="62">
        <f>M34+J34+G34</f>
        <v>1907</v>
      </c>
    </row>
    <row r="35" spans="1:17" x14ac:dyDescent="0.3">
      <c r="A35" s="127" t="s">
        <v>223</v>
      </c>
      <c r="B35" s="86" t="s">
        <v>20</v>
      </c>
      <c r="C35" s="8" t="s">
        <v>19</v>
      </c>
      <c r="D35" s="10" t="s">
        <v>21</v>
      </c>
      <c r="E35" s="24">
        <v>341</v>
      </c>
      <c r="F35" s="24">
        <v>315</v>
      </c>
      <c r="G35" s="25">
        <f t="shared" si="10"/>
        <v>656</v>
      </c>
      <c r="H35" s="34">
        <v>341</v>
      </c>
      <c r="I35" s="34">
        <v>278</v>
      </c>
      <c r="J35" s="35">
        <f t="shared" si="11"/>
        <v>619</v>
      </c>
      <c r="K35" s="46">
        <v>322</v>
      </c>
      <c r="L35" s="44">
        <v>293</v>
      </c>
      <c r="M35" s="45">
        <f t="shared" si="12"/>
        <v>615</v>
      </c>
      <c r="N35" s="55">
        <v>324</v>
      </c>
      <c r="O35" s="55">
        <v>269</v>
      </c>
      <c r="P35" s="56">
        <f t="shared" si="13"/>
        <v>593</v>
      </c>
      <c r="Q35" s="62">
        <f>M35+J35+G35</f>
        <v>1890</v>
      </c>
    </row>
    <row r="36" spans="1:17" x14ac:dyDescent="0.3">
      <c r="A36" s="128" t="s">
        <v>224</v>
      </c>
      <c r="B36" s="86" t="s">
        <v>62</v>
      </c>
      <c r="C36" s="8" t="s">
        <v>19</v>
      </c>
      <c r="D36" s="10" t="s">
        <v>25</v>
      </c>
      <c r="E36" s="24">
        <v>333</v>
      </c>
      <c r="F36" s="24">
        <v>314</v>
      </c>
      <c r="G36" s="25">
        <f t="shared" si="10"/>
        <v>647</v>
      </c>
      <c r="H36" s="34">
        <v>327</v>
      </c>
      <c r="I36" s="34">
        <v>276</v>
      </c>
      <c r="J36" s="35">
        <f t="shared" si="11"/>
        <v>603</v>
      </c>
      <c r="K36" s="46"/>
      <c r="L36" s="44"/>
      <c r="M36" s="45">
        <f t="shared" si="12"/>
        <v>0</v>
      </c>
      <c r="N36" s="55">
        <v>324</v>
      </c>
      <c r="O36" s="55">
        <v>280</v>
      </c>
      <c r="P36" s="56">
        <f t="shared" si="13"/>
        <v>604</v>
      </c>
      <c r="Q36" s="62">
        <f t="shared" ref="Q36:Q47" si="14">P36+M36+J36+G36</f>
        <v>1854</v>
      </c>
    </row>
    <row r="37" spans="1:17" x14ac:dyDescent="0.3">
      <c r="A37" s="126"/>
      <c r="B37" s="86" t="s">
        <v>115</v>
      </c>
      <c r="C37" s="8" t="s">
        <v>19</v>
      </c>
      <c r="D37" s="10" t="s">
        <v>144</v>
      </c>
      <c r="E37" s="24">
        <v>315</v>
      </c>
      <c r="F37" s="24">
        <v>288</v>
      </c>
      <c r="G37" s="25">
        <f t="shared" si="10"/>
        <v>603</v>
      </c>
      <c r="H37" s="34">
        <v>311</v>
      </c>
      <c r="I37" s="34">
        <v>257</v>
      </c>
      <c r="J37" s="35">
        <f t="shared" si="11"/>
        <v>568</v>
      </c>
      <c r="K37" s="46"/>
      <c r="L37" s="44"/>
      <c r="M37" s="45">
        <f t="shared" si="12"/>
        <v>0</v>
      </c>
      <c r="N37" s="55">
        <v>302</v>
      </c>
      <c r="O37" s="55">
        <v>254</v>
      </c>
      <c r="P37" s="56">
        <f t="shared" si="13"/>
        <v>556</v>
      </c>
      <c r="Q37" s="62">
        <f t="shared" si="14"/>
        <v>1727</v>
      </c>
    </row>
    <row r="38" spans="1:17" x14ac:dyDescent="0.3">
      <c r="A38" s="126"/>
      <c r="B38" s="86" t="s">
        <v>140</v>
      </c>
      <c r="C38" s="8" t="s">
        <v>19</v>
      </c>
      <c r="D38" s="10" t="s">
        <v>22</v>
      </c>
      <c r="E38" s="24">
        <v>293</v>
      </c>
      <c r="F38" s="24">
        <v>256</v>
      </c>
      <c r="G38" s="25">
        <f t="shared" si="10"/>
        <v>549</v>
      </c>
      <c r="H38" s="34">
        <v>311</v>
      </c>
      <c r="I38" s="34">
        <v>248</v>
      </c>
      <c r="J38" s="35">
        <f t="shared" si="11"/>
        <v>559</v>
      </c>
      <c r="K38" s="46">
        <v>293</v>
      </c>
      <c r="L38" s="44">
        <v>256</v>
      </c>
      <c r="M38" s="45">
        <f t="shared" si="12"/>
        <v>549</v>
      </c>
      <c r="N38" s="55"/>
      <c r="O38" s="55"/>
      <c r="P38" s="56">
        <f t="shared" si="13"/>
        <v>0</v>
      </c>
      <c r="Q38" s="62">
        <f t="shared" si="14"/>
        <v>1657</v>
      </c>
    </row>
    <row r="39" spans="1:17" x14ac:dyDescent="0.3">
      <c r="A39" s="126"/>
      <c r="B39" s="86" t="s">
        <v>137</v>
      </c>
      <c r="C39" s="8" t="s">
        <v>19</v>
      </c>
      <c r="D39" s="10" t="s">
        <v>143</v>
      </c>
      <c r="E39" s="24">
        <v>321</v>
      </c>
      <c r="F39" s="24">
        <v>317</v>
      </c>
      <c r="G39" s="25">
        <f t="shared" si="10"/>
        <v>638</v>
      </c>
      <c r="H39" s="34">
        <v>332</v>
      </c>
      <c r="I39" s="34">
        <v>292</v>
      </c>
      <c r="J39" s="35">
        <f t="shared" si="11"/>
        <v>624</v>
      </c>
      <c r="K39" s="46"/>
      <c r="L39" s="44"/>
      <c r="M39" s="45">
        <f t="shared" si="12"/>
        <v>0</v>
      </c>
      <c r="N39" s="55"/>
      <c r="O39" s="55"/>
      <c r="P39" s="56">
        <f t="shared" si="13"/>
        <v>0</v>
      </c>
      <c r="Q39" s="62">
        <f t="shared" si="14"/>
        <v>1262</v>
      </c>
    </row>
    <row r="40" spans="1:17" x14ac:dyDescent="0.3">
      <c r="A40" s="126"/>
      <c r="B40" s="86" t="s">
        <v>138</v>
      </c>
      <c r="C40" s="8" t="s">
        <v>19</v>
      </c>
      <c r="D40" s="10" t="s">
        <v>145</v>
      </c>
      <c r="E40" s="24">
        <v>310</v>
      </c>
      <c r="F40" s="24">
        <v>275</v>
      </c>
      <c r="G40" s="25">
        <f t="shared" si="10"/>
        <v>585</v>
      </c>
      <c r="H40" s="34"/>
      <c r="I40" s="34"/>
      <c r="J40" s="35">
        <f t="shared" si="11"/>
        <v>0</v>
      </c>
      <c r="K40" s="46"/>
      <c r="L40" s="44"/>
      <c r="M40" s="45">
        <f t="shared" si="12"/>
        <v>0</v>
      </c>
      <c r="N40" s="55"/>
      <c r="O40" s="55"/>
      <c r="P40" s="56">
        <f t="shared" si="13"/>
        <v>0</v>
      </c>
      <c r="Q40" s="62">
        <f t="shared" si="14"/>
        <v>585</v>
      </c>
    </row>
    <row r="41" spans="1:17" x14ac:dyDescent="0.3">
      <c r="A41" s="126"/>
      <c r="B41" s="86" t="s">
        <v>139</v>
      </c>
      <c r="C41" s="8" t="s">
        <v>19</v>
      </c>
      <c r="D41" s="10" t="s">
        <v>146</v>
      </c>
      <c r="E41" s="24">
        <v>313</v>
      </c>
      <c r="F41" s="24">
        <v>253</v>
      </c>
      <c r="G41" s="25">
        <f t="shared" si="10"/>
        <v>566</v>
      </c>
      <c r="H41" s="34"/>
      <c r="I41" s="34"/>
      <c r="J41" s="35">
        <f t="shared" si="11"/>
        <v>0</v>
      </c>
      <c r="K41" s="46"/>
      <c r="L41" s="44"/>
      <c r="M41" s="45">
        <f t="shared" si="12"/>
        <v>0</v>
      </c>
      <c r="N41" s="55"/>
      <c r="O41" s="55"/>
      <c r="P41" s="56">
        <f t="shared" si="13"/>
        <v>0</v>
      </c>
      <c r="Q41" s="62">
        <f t="shared" si="14"/>
        <v>566</v>
      </c>
    </row>
    <row r="42" spans="1:17" x14ac:dyDescent="0.3">
      <c r="A42" s="126"/>
      <c r="B42" s="86" t="s">
        <v>141</v>
      </c>
      <c r="C42" s="8" t="s">
        <v>19</v>
      </c>
      <c r="D42" s="10" t="s">
        <v>145</v>
      </c>
      <c r="E42" s="24">
        <v>291</v>
      </c>
      <c r="F42" s="24">
        <v>254</v>
      </c>
      <c r="G42" s="25">
        <f t="shared" si="10"/>
        <v>545</v>
      </c>
      <c r="H42" s="34"/>
      <c r="I42" s="34"/>
      <c r="J42" s="35">
        <f t="shared" si="11"/>
        <v>0</v>
      </c>
      <c r="K42" s="46"/>
      <c r="L42" s="44"/>
      <c r="M42" s="45">
        <f t="shared" si="12"/>
        <v>0</v>
      </c>
      <c r="N42" s="55"/>
      <c r="O42" s="55"/>
      <c r="P42" s="56">
        <f t="shared" si="13"/>
        <v>0</v>
      </c>
      <c r="Q42" s="62">
        <f t="shared" si="14"/>
        <v>545</v>
      </c>
    </row>
    <row r="43" spans="1:17" x14ac:dyDescent="0.3">
      <c r="A43" s="126"/>
      <c r="B43" s="86" t="s">
        <v>107</v>
      </c>
      <c r="C43" s="8" t="s">
        <v>19</v>
      </c>
      <c r="D43" s="10" t="s">
        <v>144</v>
      </c>
      <c r="E43" s="24">
        <v>260</v>
      </c>
      <c r="F43" s="24">
        <v>221</v>
      </c>
      <c r="G43" s="25">
        <f t="shared" si="10"/>
        <v>481</v>
      </c>
      <c r="H43" s="34"/>
      <c r="I43" s="34"/>
      <c r="J43" s="35">
        <f t="shared" si="11"/>
        <v>0</v>
      </c>
      <c r="K43" s="46"/>
      <c r="L43" s="44"/>
      <c r="M43" s="45">
        <f t="shared" si="12"/>
        <v>0</v>
      </c>
      <c r="N43" s="55"/>
      <c r="O43" s="55"/>
      <c r="P43" s="56">
        <f t="shared" si="13"/>
        <v>0</v>
      </c>
      <c r="Q43" s="62">
        <f t="shared" si="14"/>
        <v>481</v>
      </c>
    </row>
    <row r="44" spans="1:17" x14ac:dyDescent="0.3">
      <c r="A44" s="126"/>
      <c r="B44" s="86" t="s">
        <v>205</v>
      </c>
      <c r="C44" s="8" t="s">
        <v>19</v>
      </c>
      <c r="D44" s="10"/>
      <c r="E44" s="24"/>
      <c r="F44" s="24"/>
      <c r="G44" s="25">
        <f t="shared" si="10"/>
        <v>0</v>
      </c>
      <c r="H44" s="34"/>
      <c r="I44" s="34"/>
      <c r="J44" s="35">
        <f t="shared" si="11"/>
        <v>0</v>
      </c>
      <c r="K44" s="46">
        <v>246</v>
      </c>
      <c r="L44" s="44">
        <v>146</v>
      </c>
      <c r="M44" s="45">
        <f t="shared" si="12"/>
        <v>392</v>
      </c>
      <c r="N44" s="55"/>
      <c r="O44" s="55"/>
      <c r="P44" s="56">
        <f t="shared" si="13"/>
        <v>0</v>
      </c>
      <c r="Q44" s="62">
        <f t="shared" si="14"/>
        <v>392</v>
      </c>
    </row>
    <row r="45" spans="1:17" x14ac:dyDescent="0.3">
      <c r="A45" s="126"/>
      <c r="B45" s="86" t="s">
        <v>64</v>
      </c>
      <c r="C45" s="8" t="s">
        <v>19</v>
      </c>
      <c r="D45" s="10" t="s">
        <v>25</v>
      </c>
      <c r="E45" s="24">
        <v>208</v>
      </c>
      <c r="F45" s="24">
        <v>172</v>
      </c>
      <c r="G45" s="25">
        <f t="shared" si="10"/>
        <v>380</v>
      </c>
      <c r="H45" s="34"/>
      <c r="I45" s="34"/>
      <c r="J45" s="35">
        <f t="shared" si="11"/>
        <v>0</v>
      </c>
      <c r="K45" s="46"/>
      <c r="L45" s="44"/>
      <c r="M45" s="45">
        <f t="shared" si="12"/>
        <v>0</v>
      </c>
      <c r="N45" s="55"/>
      <c r="O45" s="55"/>
      <c r="P45" s="56">
        <f t="shared" si="13"/>
        <v>0</v>
      </c>
      <c r="Q45" s="62">
        <f t="shared" si="14"/>
        <v>380</v>
      </c>
    </row>
    <row r="46" spans="1:17" x14ac:dyDescent="0.3">
      <c r="A46" s="126"/>
      <c r="B46" s="86" t="s">
        <v>75</v>
      </c>
      <c r="C46" s="8" t="s">
        <v>19</v>
      </c>
      <c r="D46" s="10" t="s">
        <v>76</v>
      </c>
      <c r="E46" s="24">
        <v>209</v>
      </c>
      <c r="F46" s="24">
        <v>162</v>
      </c>
      <c r="G46" s="25">
        <f t="shared" si="10"/>
        <v>371</v>
      </c>
      <c r="H46" s="34"/>
      <c r="I46" s="34"/>
      <c r="J46" s="35">
        <f t="shared" si="11"/>
        <v>0</v>
      </c>
      <c r="K46" s="46"/>
      <c r="L46" s="44"/>
      <c r="M46" s="45">
        <f t="shared" si="12"/>
        <v>0</v>
      </c>
      <c r="N46" s="55"/>
      <c r="O46" s="55"/>
      <c r="P46" s="56">
        <f t="shared" si="13"/>
        <v>0</v>
      </c>
      <c r="Q46" s="62">
        <f t="shared" si="14"/>
        <v>371</v>
      </c>
    </row>
    <row r="47" spans="1:17" x14ac:dyDescent="0.3">
      <c r="A47" s="126"/>
      <c r="B47" s="86" t="s">
        <v>206</v>
      </c>
      <c r="C47" s="8" t="s">
        <v>19</v>
      </c>
      <c r="D47" s="10"/>
      <c r="E47" s="24"/>
      <c r="F47" s="24"/>
      <c r="G47" s="25">
        <f t="shared" si="10"/>
        <v>0</v>
      </c>
      <c r="H47" s="34"/>
      <c r="I47" s="34"/>
      <c r="J47" s="35">
        <f t="shared" si="11"/>
        <v>0</v>
      </c>
      <c r="K47" s="46"/>
      <c r="L47" s="44">
        <v>271</v>
      </c>
      <c r="M47" s="45">
        <f t="shared" si="12"/>
        <v>271</v>
      </c>
      <c r="N47" s="55"/>
      <c r="O47" s="55"/>
      <c r="P47" s="56">
        <f t="shared" si="13"/>
        <v>0</v>
      </c>
      <c r="Q47" s="62">
        <f t="shared" si="14"/>
        <v>271</v>
      </c>
    </row>
    <row r="48" spans="1:17" x14ac:dyDescent="0.3">
      <c r="C48" s="13"/>
      <c r="D48" s="66"/>
      <c r="E48" s="68"/>
      <c r="F48" s="68"/>
      <c r="G48" s="67"/>
      <c r="H48" s="68"/>
      <c r="I48" s="68"/>
      <c r="J48" s="67"/>
      <c r="K48" s="68"/>
      <c r="L48" s="66"/>
      <c r="M48" s="67"/>
      <c r="N48" s="68"/>
      <c r="O48" s="68"/>
      <c r="P48" s="67"/>
      <c r="Q48" s="67"/>
    </row>
    <row r="49" spans="1:17" x14ac:dyDescent="0.3">
      <c r="A49" s="125" t="s">
        <v>222</v>
      </c>
      <c r="B49" s="86" t="s">
        <v>148</v>
      </c>
      <c r="C49" s="8" t="s">
        <v>24</v>
      </c>
      <c r="D49" s="10" t="s">
        <v>65</v>
      </c>
      <c r="E49" s="24">
        <v>273</v>
      </c>
      <c r="F49" s="24">
        <v>254</v>
      </c>
      <c r="G49" s="25">
        <f t="shared" si="0"/>
        <v>527</v>
      </c>
      <c r="H49" s="34">
        <v>286</v>
      </c>
      <c r="I49" s="34">
        <v>241</v>
      </c>
      <c r="J49" s="35">
        <f t="shared" si="1"/>
        <v>527</v>
      </c>
      <c r="K49" s="46">
        <v>295</v>
      </c>
      <c r="L49" s="44">
        <v>249</v>
      </c>
      <c r="M49" s="45">
        <f t="shared" si="2"/>
        <v>544</v>
      </c>
      <c r="N49" s="55">
        <v>285</v>
      </c>
      <c r="O49" s="55">
        <v>193</v>
      </c>
      <c r="P49" s="56">
        <f t="shared" si="3"/>
        <v>478</v>
      </c>
      <c r="Q49" s="62">
        <f>M49+J49+G49</f>
        <v>1598</v>
      </c>
    </row>
    <row r="50" spans="1:17" x14ac:dyDescent="0.3">
      <c r="A50" s="127" t="s">
        <v>223</v>
      </c>
      <c r="B50" s="86" t="s">
        <v>23</v>
      </c>
      <c r="C50" s="8" t="s">
        <v>24</v>
      </c>
      <c r="D50" s="10" t="s">
        <v>55</v>
      </c>
      <c r="E50" s="24">
        <v>260</v>
      </c>
      <c r="F50" s="24">
        <v>248</v>
      </c>
      <c r="G50" s="25">
        <f t="shared" ref="G50" si="15">F50+E50</f>
        <v>508</v>
      </c>
      <c r="H50" s="34">
        <v>274</v>
      </c>
      <c r="I50" s="34">
        <v>233</v>
      </c>
      <c r="J50" s="35">
        <f t="shared" ref="J50" si="16">H50+I50</f>
        <v>507</v>
      </c>
      <c r="K50" s="46">
        <v>278</v>
      </c>
      <c r="L50" s="44">
        <v>214</v>
      </c>
      <c r="M50" s="45">
        <f t="shared" ref="M50" si="17">K50+L50</f>
        <v>492</v>
      </c>
      <c r="N50" s="55">
        <v>268</v>
      </c>
      <c r="O50" s="55">
        <v>168</v>
      </c>
      <c r="P50" s="56">
        <f t="shared" ref="P50" si="18">N50+O50</f>
        <v>436</v>
      </c>
      <c r="Q50" s="62">
        <f>M50+J50+G50</f>
        <v>1507</v>
      </c>
    </row>
    <row r="51" spans="1:17" x14ac:dyDescent="0.3">
      <c r="A51" s="128" t="s">
        <v>224</v>
      </c>
      <c r="B51" s="86" t="s">
        <v>149</v>
      </c>
      <c r="C51" s="8" t="s">
        <v>24</v>
      </c>
      <c r="D51" s="10" t="s">
        <v>25</v>
      </c>
      <c r="E51" s="24">
        <v>253</v>
      </c>
      <c r="F51" s="24">
        <v>192</v>
      </c>
      <c r="G51" s="25">
        <f t="shared" ref="G51" si="19">F51+E51</f>
        <v>445</v>
      </c>
      <c r="H51" s="34">
        <v>266</v>
      </c>
      <c r="I51" s="34">
        <v>203</v>
      </c>
      <c r="J51" s="35">
        <f t="shared" ref="J51" si="20">H51+I51</f>
        <v>469</v>
      </c>
      <c r="K51" s="46">
        <v>225</v>
      </c>
      <c r="L51" s="44">
        <v>200</v>
      </c>
      <c r="M51" s="45">
        <f t="shared" ref="M51" si="21">K51+L51</f>
        <v>425</v>
      </c>
      <c r="N51" s="55">
        <v>209</v>
      </c>
      <c r="O51" s="55">
        <v>125</v>
      </c>
      <c r="P51" s="56">
        <f t="shared" ref="P51" si="22">N51+O51</f>
        <v>334</v>
      </c>
      <c r="Q51" s="62">
        <f>M51+J51+G51</f>
        <v>1339</v>
      </c>
    </row>
    <row r="52" spans="1:17" x14ac:dyDescent="0.3">
      <c r="B52" s="109"/>
      <c r="C52" s="110"/>
      <c r="D52" s="111"/>
      <c r="E52" s="112"/>
      <c r="F52" s="112"/>
      <c r="G52" s="113"/>
      <c r="H52" s="114"/>
      <c r="I52" s="114"/>
      <c r="J52" s="115"/>
      <c r="K52" s="116"/>
      <c r="L52" s="117"/>
      <c r="M52" s="118"/>
      <c r="N52" s="119"/>
      <c r="O52" s="119"/>
      <c r="P52" s="120"/>
      <c r="Q52" s="121"/>
    </row>
    <row r="53" spans="1:17" x14ac:dyDescent="0.3">
      <c r="A53" s="125" t="s">
        <v>222</v>
      </c>
      <c r="B53" s="86" t="s">
        <v>16</v>
      </c>
      <c r="C53" s="8" t="s">
        <v>98</v>
      </c>
      <c r="D53" s="10" t="s">
        <v>144</v>
      </c>
      <c r="E53" s="24">
        <v>297</v>
      </c>
      <c r="F53" s="24">
        <v>268</v>
      </c>
      <c r="G53" s="25">
        <f>F53+E53</f>
        <v>565</v>
      </c>
      <c r="H53" s="34">
        <v>286</v>
      </c>
      <c r="I53" s="34">
        <v>225</v>
      </c>
      <c r="J53" s="35">
        <f>H53+I53</f>
        <v>511</v>
      </c>
      <c r="K53" s="46"/>
      <c r="L53" s="44"/>
      <c r="M53" s="45">
        <f>K53+L53</f>
        <v>0</v>
      </c>
      <c r="N53" s="55">
        <v>254</v>
      </c>
      <c r="O53" s="55">
        <v>207</v>
      </c>
      <c r="P53" s="56">
        <f>N53+O53</f>
        <v>461</v>
      </c>
      <c r="Q53" s="62">
        <f>P53+M53+J53+G53</f>
        <v>1537</v>
      </c>
    </row>
    <row r="54" spans="1:17" x14ac:dyDescent="0.3">
      <c r="A54" s="127" t="s">
        <v>223</v>
      </c>
      <c r="B54" s="86" t="s">
        <v>150</v>
      </c>
      <c r="C54" s="8" t="s">
        <v>98</v>
      </c>
      <c r="D54" s="10" t="s">
        <v>145</v>
      </c>
      <c r="E54" s="24">
        <v>288</v>
      </c>
      <c r="F54" s="24">
        <v>242</v>
      </c>
      <c r="G54" s="25">
        <f>F54+E54</f>
        <v>530</v>
      </c>
      <c r="H54" s="34">
        <v>277</v>
      </c>
      <c r="I54" s="34">
        <v>230</v>
      </c>
      <c r="J54" s="35">
        <f>H54+I54</f>
        <v>507</v>
      </c>
      <c r="K54" s="46">
        <v>269</v>
      </c>
      <c r="L54" s="44">
        <v>230</v>
      </c>
      <c r="M54" s="45">
        <f>K54+L54</f>
        <v>499</v>
      </c>
      <c r="N54" s="55">
        <v>275</v>
      </c>
      <c r="O54" s="55">
        <v>186</v>
      </c>
      <c r="P54" s="56">
        <f>N54+O54</f>
        <v>461</v>
      </c>
      <c r="Q54" s="62">
        <f>M54+J54+G54</f>
        <v>1536</v>
      </c>
    </row>
    <row r="55" spans="1:17" x14ac:dyDescent="0.3">
      <c r="A55" s="126"/>
      <c r="B55" s="86" t="s">
        <v>26</v>
      </c>
      <c r="C55" s="8" t="s">
        <v>98</v>
      </c>
      <c r="D55" s="10" t="s">
        <v>144</v>
      </c>
      <c r="E55" s="24">
        <v>264</v>
      </c>
      <c r="F55" s="24"/>
      <c r="G55" s="25">
        <f>F55+E55</f>
        <v>264</v>
      </c>
      <c r="H55" s="34">
        <v>257</v>
      </c>
      <c r="I55" s="34">
        <v>189</v>
      </c>
      <c r="J55" s="35">
        <f>H55+I55</f>
        <v>446</v>
      </c>
      <c r="K55" s="46"/>
      <c r="L55" s="44"/>
      <c r="M55" s="45">
        <f>K55+L55</f>
        <v>0</v>
      </c>
      <c r="N55" s="55">
        <v>248</v>
      </c>
      <c r="O55" s="55">
        <v>164</v>
      </c>
      <c r="P55" s="56">
        <f>N55+O55</f>
        <v>412</v>
      </c>
      <c r="Q55" s="62">
        <f>M55+J55+G55</f>
        <v>710</v>
      </c>
    </row>
    <row r="56" spans="1:17" x14ac:dyDescent="0.3">
      <c r="A56" s="126"/>
      <c r="B56" s="84" t="s">
        <v>151</v>
      </c>
      <c r="C56" s="8" t="s">
        <v>98</v>
      </c>
      <c r="D56" s="7" t="s">
        <v>168</v>
      </c>
      <c r="E56" s="22">
        <v>261</v>
      </c>
      <c r="F56" s="22"/>
      <c r="G56" s="23">
        <f>F56+E56</f>
        <v>261</v>
      </c>
      <c r="H56" s="32"/>
      <c r="I56" s="32"/>
      <c r="J56" s="33">
        <f>H56+I56</f>
        <v>0</v>
      </c>
      <c r="K56" s="43"/>
      <c r="L56" s="44"/>
      <c r="M56" s="45">
        <f>K56+L56</f>
        <v>0</v>
      </c>
      <c r="N56" s="55"/>
      <c r="O56" s="55"/>
      <c r="P56" s="56">
        <f>N56+O56</f>
        <v>0</v>
      </c>
      <c r="Q56" s="62">
        <f>P56+M56+J56+G56</f>
        <v>261</v>
      </c>
    </row>
    <row r="57" spans="1:17" x14ac:dyDescent="0.3">
      <c r="B57" s="88"/>
      <c r="C57" s="11"/>
      <c r="D57" s="12"/>
      <c r="E57" s="70"/>
      <c r="F57" s="70"/>
      <c r="G57" s="74"/>
      <c r="H57" s="70"/>
      <c r="I57" s="70"/>
      <c r="J57" s="74"/>
      <c r="K57" s="70"/>
      <c r="L57" s="73"/>
      <c r="M57" s="74"/>
      <c r="N57" s="70"/>
      <c r="O57" s="70"/>
      <c r="P57" s="74"/>
      <c r="Q57" s="74"/>
    </row>
    <row r="58" spans="1:17" x14ac:dyDescent="0.3">
      <c r="B58" s="86" t="s">
        <v>208</v>
      </c>
      <c r="C58" s="8" t="s">
        <v>207</v>
      </c>
      <c r="D58" s="10"/>
      <c r="E58" s="24"/>
      <c r="F58" s="24"/>
      <c r="G58" s="25">
        <f t="shared" ref="G58" si="23">F58+E58</f>
        <v>0</v>
      </c>
      <c r="H58" s="34"/>
      <c r="I58" s="34"/>
      <c r="J58" s="35">
        <f t="shared" ref="J58" si="24">H58+I58</f>
        <v>0</v>
      </c>
      <c r="K58" s="46">
        <v>272</v>
      </c>
      <c r="L58" s="44">
        <v>187</v>
      </c>
      <c r="M58" s="45">
        <f t="shared" ref="M58" si="25">K58+L58</f>
        <v>459</v>
      </c>
      <c r="N58" s="55"/>
      <c r="O58" s="55"/>
      <c r="P58" s="56">
        <f t="shared" ref="P58" si="26">N58+O58</f>
        <v>0</v>
      </c>
      <c r="Q58" s="62">
        <f t="shared" ref="Q58" si="27">P58+M58+J58+G58</f>
        <v>459</v>
      </c>
    </row>
    <row r="59" spans="1:17" x14ac:dyDescent="0.3">
      <c r="B59" s="86" t="s">
        <v>209</v>
      </c>
      <c r="C59" s="8" t="s">
        <v>207</v>
      </c>
      <c r="D59" s="10" t="s">
        <v>172</v>
      </c>
      <c r="E59" s="24"/>
      <c r="F59" s="24"/>
      <c r="G59" s="25">
        <f t="shared" ref="G59" si="28">F59+E59</f>
        <v>0</v>
      </c>
      <c r="H59" s="34"/>
      <c r="I59" s="34"/>
      <c r="J59" s="35">
        <f t="shared" ref="J59" si="29">H59+I59</f>
        <v>0</v>
      </c>
      <c r="K59" s="46">
        <v>214</v>
      </c>
      <c r="L59" s="44">
        <v>115</v>
      </c>
      <c r="M59" s="45">
        <f t="shared" ref="M59" si="30">K59+L59</f>
        <v>329</v>
      </c>
      <c r="N59" s="55"/>
      <c r="O59" s="55"/>
      <c r="P59" s="56">
        <f t="shared" ref="P59" si="31">N59+O59</f>
        <v>0</v>
      </c>
      <c r="Q59" s="62">
        <f t="shared" ref="Q59" si="32">P59+M59+J59+G59</f>
        <v>329</v>
      </c>
    </row>
    <row r="60" spans="1:17" x14ac:dyDescent="0.3">
      <c r="B60" s="88"/>
      <c r="C60" s="11"/>
      <c r="D60" s="12"/>
      <c r="E60" s="70"/>
      <c r="F60" s="70"/>
      <c r="G60" s="74"/>
      <c r="H60" s="70"/>
      <c r="I60" s="70"/>
      <c r="J60" s="74"/>
      <c r="K60" s="70"/>
      <c r="L60" s="73"/>
      <c r="M60" s="74"/>
      <c r="N60" s="70"/>
      <c r="O60" s="70"/>
      <c r="P60" s="74"/>
      <c r="Q60" s="74"/>
    </row>
    <row r="61" spans="1:17" x14ac:dyDescent="0.3">
      <c r="A61" s="125" t="s">
        <v>222</v>
      </c>
      <c r="B61" s="86" t="s">
        <v>155</v>
      </c>
      <c r="C61" s="8" t="s">
        <v>154</v>
      </c>
      <c r="D61" s="10" t="s">
        <v>156</v>
      </c>
      <c r="E61" s="24">
        <v>220</v>
      </c>
      <c r="F61" s="24">
        <v>116</v>
      </c>
      <c r="G61" s="25">
        <f t="shared" si="0"/>
        <v>336</v>
      </c>
      <c r="H61" s="34">
        <v>173</v>
      </c>
      <c r="I61" s="34">
        <v>127</v>
      </c>
      <c r="J61" s="35">
        <f t="shared" si="1"/>
        <v>300</v>
      </c>
      <c r="K61" s="46"/>
      <c r="L61" s="44"/>
      <c r="M61" s="45">
        <f t="shared" si="2"/>
        <v>0</v>
      </c>
      <c r="N61" s="55">
        <v>160</v>
      </c>
      <c r="O61" s="55">
        <v>87</v>
      </c>
      <c r="P61" s="56">
        <f t="shared" si="3"/>
        <v>247</v>
      </c>
      <c r="Q61" s="62">
        <f t="shared" si="9"/>
        <v>883</v>
      </c>
    </row>
    <row r="62" spans="1:17" x14ac:dyDescent="0.3">
      <c r="C62" s="13"/>
      <c r="E62" s="68"/>
      <c r="F62" s="68"/>
      <c r="G62" s="67"/>
      <c r="H62" s="68"/>
      <c r="I62" s="68"/>
      <c r="J62" s="67"/>
      <c r="K62" s="68"/>
      <c r="L62" s="66"/>
      <c r="M62" s="67"/>
      <c r="N62" s="68"/>
      <c r="O62" s="68"/>
      <c r="P62" s="67"/>
      <c r="Q62" s="67"/>
    </row>
    <row r="63" spans="1:17" x14ac:dyDescent="0.3">
      <c r="A63" s="125" t="s">
        <v>222</v>
      </c>
      <c r="B63" s="86" t="s">
        <v>157</v>
      </c>
      <c r="C63" s="8" t="s">
        <v>28</v>
      </c>
      <c r="D63" s="10" t="s">
        <v>76</v>
      </c>
      <c r="E63" s="24">
        <v>395</v>
      </c>
      <c r="F63" s="24">
        <v>402</v>
      </c>
      <c r="G63" s="25">
        <f t="shared" ref="G63:G78" si="33">F63+E63</f>
        <v>797</v>
      </c>
      <c r="H63" s="34">
        <v>385</v>
      </c>
      <c r="I63" s="34">
        <v>390</v>
      </c>
      <c r="J63" s="35">
        <f t="shared" ref="J63:J78" si="34">H63+I63</f>
        <v>775</v>
      </c>
      <c r="K63" s="46">
        <v>386</v>
      </c>
      <c r="L63" s="44">
        <v>390</v>
      </c>
      <c r="M63" s="45">
        <f t="shared" ref="M63:M78" si="35">K63+L63</f>
        <v>776</v>
      </c>
      <c r="N63" s="55">
        <v>392</v>
      </c>
      <c r="O63" s="55">
        <v>269</v>
      </c>
      <c r="P63" s="56">
        <f t="shared" ref="P63:P78" si="36">N63+O63</f>
        <v>661</v>
      </c>
      <c r="Q63" s="62">
        <f>M63+J63+G63</f>
        <v>2348</v>
      </c>
    </row>
    <row r="64" spans="1:17" x14ac:dyDescent="0.3">
      <c r="A64" s="127" t="s">
        <v>223</v>
      </c>
      <c r="B64" s="86" t="s">
        <v>102</v>
      </c>
      <c r="C64" s="8" t="s">
        <v>28</v>
      </c>
      <c r="D64" s="10" t="s">
        <v>22</v>
      </c>
      <c r="E64" s="24">
        <v>400</v>
      </c>
      <c r="F64" s="24">
        <v>384</v>
      </c>
      <c r="G64" s="25">
        <f t="shared" si="33"/>
        <v>784</v>
      </c>
      <c r="H64" s="34">
        <v>387</v>
      </c>
      <c r="I64" s="34">
        <v>355</v>
      </c>
      <c r="J64" s="35">
        <f t="shared" si="34"/>
        <v>742</v>
      </c>
      <c r="K64" s="46">
        <v>379</v>
      </c>
      <c r="L64" s="44">
        <v>386</v>
      </c>
      <c r="M64" s="45">
        <f t="shared" si="35"/>
        <v>765</v>
      </c>
      <c r="N64" s="55">
        <v>386</v>
      </c>
      <c r="O64" s="55">
        <v>268</v>
      </c>
      <c r="P64" s="56">
        <f t="shared" si="36"/>
        <v>654</v>
      </c>
      <c r="Q64" s="62">
        <f>M64+J64+G64</f>
        <v>2291</v>
      </c>
    </row>
    <row r="65" spans="1:17" x14ac:dyDescent="0.3">
      <c r="A65" s="128" t="s">
        <v>224</v>
      </c>
      <c r="B65" s="86" t="s">
        <v>158</v>
      </c>
      <c r="C65" s="8" t="s">
        <v>28</v>
      </c>
      <c r="D65" s="10" t="s">
        <v>161</v>
      </c>
      <c r="E65" s="24">
        <v>393</v>
      </c>
      <c r="F65" s="24">
        <v>362</v>
      </c>
      <c r="G65" s="25">
        <f t="shared" ref="G65" si="37">F65+E65</f>
        <v>755</v>
      </c>
      <c r="H65" s="34">
        <v>389</v>
      </c>
      <c r="I65" s="34">
        <v>375</v>
      </c>
      <c r="J65" s="35">
        <f t="shared" ref="J65" si="38">H65+I65</f>
        <v>764</v>
      </c>
      <c r="K65" s="46"/>
      <c r="L65" s="44"/>
      <c r="M65" s="45">
        <f t="shared" ref="M65" si="39">K65+L65</f>
        <v>0</v>
      </c>
      <c r="N65" s="55">
        <v>365</v>
      </c>
      <c r="O65" s="55">
        <v>263</v>
      </c>
      <c r="P65" s="56">
        <f t="shared" ref="P65" si="40">N65+O65</f>
        <v>628</v>
      </c>
      <c r="Q65" s="62">
        <f t="shared" ref="Q65" si="41">P65+M65+J65+G65</f>
        <v>2147</v>
      </c>
    </row>
    <row r="66" spans="1:17" x14ac:dyDescent="0.3">
      <c r="A66" s="129"/>
      <c r="B66" s="86" t="s">
        <v>32</v>
      </c>
      <c r="C66" s="8" t="s">
        <v>28</v>
      </c>
      <c r="D66" s="10" t="s">
        <v>162</v>
      </c>
      <c r="E66" s="24">
        <v>351</v>
      </c>
      <c r="F66" s="24">
        <v>362</v>
      </c>
      <c r="G66" s="25">
        <f t="shared" si="33"/>
        <v>713</v>
      </c>
      <c r="H66" s="34">
        <v>365</v>
      </c>
      <c r="I66" s="34">
        <v>346</v>
      </c>
      <c r="J66" s="35">
        <f t="shared" si="34"/>
        <v>711</v>
      </c>
      <c r="K66" s="46">
        <v>361</v>
      </c>
      <c r="L66" s="44">
        <v>350</v>
      </c>
      <c r="M66" s="45">
        <f t="shared" si="35"/>
        <v>711</v>
      </c>
      <c r="N66" s="55">
        <v>353</v>
      </c>
      <c r="O66" s="55">
        <v>232</v>
      </c>
      <c r="P66" s="56">
        <f t="shared" si="36"/>
        <v>585</v>
      </c>
      <c r="Q66" s="62">
        <f>M66+J66+G66</f>
        <v>2135</v>
      </c>
    </row>
    <row r="67" spans="1:17" x14ac:dyDescent="0.3">
      <c r="A67" s="126"/>
      <c r="B67" s="86" t="s">
        <v>54</v>
      </c>
      <c r="C67" s="8" t="s">
        <v>28</v>
      </c>
      <c r="D67" s="10" t="s">
        <v>55</v>
      </c>
      <c r="E67" s="24">
        <v>351</v>
      </c>
      <c r="F67" s="24">
        <v>362</v>
      </c>
      <c r="G67" s="25">
        <f t="shared" si="33"/>
        <v>713</v>
      </c>
      <c r="H67" s="34">
        <v>324</v>
      </c>
      <c r="I67" s="34">
        <v>355</v>
      </c>
      <c r="J67" s="35">
        <f t="shared" si="34"/>
        <v>679</v>
      </c>
      <c r="K67" s="46">
        <v>344</v>
      </c>
      <c r="L67" s="44">
        <v>342</v>
      </c>
      <c r="M67" s="45">
        <f t="shared" si="35"/>
        <v>686</v>
      </c>
      <c r="N67" s="55"/>
      <c r="O67" s="55"/>
      <c r="P67" s="56">
        <f t="shared" si="36"/>
        <v>0</v>
      </c>
      <c r="Q67" s="62">
        <f t="shared" ref="Q67:Q78" si="42">P67+M67+J67+G67</f>
        <v>2078</v>
      </c>
    </row>
    <row r="68" spans="1:17" x14ac:dyDescent="0.3">
      <c r="A68" s="126"/>
      <c r="B68" s="86" t="s">
        <v>124</v>
      </c>
      <c r="C68" s="8" t="s">
        <v>28</v>
      </c>
      <c r="D68" s="10" t="s">
        <v>91</v>
      </c>
      <c r="E68" s="24">
        <v>359</v>
      </c>
      <c r="F68" s="24">
        <v>353</v>
      </c>
      <c r="G68" s="25">
        <f t="shared" si="33"/>
        <v>712</v>
      </c>
      <c r="H68" s="34">
        <v>352</v>
      </c>
      <c r="I68" s="34">
        <v>368</v>
      </c>
      <c r="J68" s="35">
        <f t="shared" si="34"/>
        <v>720</v>
      </c>
      <c r="K68" s="46"/>
      <c r="L68" s="44"/>
      <c r="M68" s="45">
        <f t="shared" si="35"/>
        <v>0</v>
      </c>
      <c r="N68" s="55">
        <v>323</v>
      </c>
      <c r="O68" s="55">
        <v>236</v>
      </c>
      <c r="P68" s="56">
        <f t="shared" si="36"/>
        <v>559</v>
      </c>
      <c r="Q68" s="62">
        <f t="shared" si="42"/>
        <v>1991</v>
      </c>
    </row>
    <row r="69" spans="1:17" x14ac:dyDescent="0.3">
      <c r="A69" s="126"/>
      <c r="B69" s="86" t="s">
        <v>31</v>
      </c>
      <c r="C69" s="8" t="s">
        <v>28</v>
      </c>
      <c r="D69" s="10" t="s">
        <v>162</v>
      </c>
      <c r="E69" s="24">
        <v>337</v>
      </c>
      <c r="F69" s="24">
        <v>341</v>
      </c>
      <c r="G69" s="25">
        <f t="shared" si="33"/>
        <v>678</v>
      </c>
      <c r="H69" s="34">
        <v>355</v>
      </c>
      <c r="I69" s="34">
        <v>339</v>
      </c>
      <c r="J69" s="35">
        <f t="shared" si="34"/>
        <v>694</v>
      </c>
      <c r="K69" s="46"/>
      <c r="L69" s="44"/>
      <c r="M69" s="45">
        <f t="shared" si="35"/>
        <v>0</v>
      </c>
      <c r="N69" s="55">
        <v>343</v>
      </c>
      <c r="O69" s="55">
        <v>236</v>
      </c>
      <c r="P69" s="56">
        <f t="shared" si="36"/>
        <v>579</v>
      </c>
      <c r="Q69" s="62">
        <f t="shared" si="42"/>
        <v>1951</v>
      </c>
    </row>
    <row r="70" spans="1:17" x14ac:dyDescent="0.3">
      <c r="A70" s="126"/>
      <c r="B70" s="86" t="s">
        <v>27</v>
      </c>
      <c r="C70" s="8" t="s">
        <v>28</v>
      </c>
      <c r="D70" s="10" t="s">
        <v>144</v>
      </c>
      <c r="E70" s="24">
        <v>392</v>
      </c>
      <c r="F70" s="24">
        <v>381</v>
      </c>
      <c r="G70" s="25">
        <f t="shared" si="33"/>
        <v>773</v>
      </c>
      <c r="H70" s="34">
        <v>361</v>
      </c>
      <c r="I70" s="34">
        <v>356</v>
      </c>
      <c r="J70" s="35">
        <f t="shared" si="34"/>
        <v>717</v>
      </c>
      <c r="K70" s="46"/>
      <c r="L70" s="44"/>
      <c r="M70" s="45">
        <f t="shared" si="35"/>
        <v>0</v>
      </c>
      <c r="N70" s="55"/>
      <c r="O70" s="55"/>
      <c r="P70" s="56">
        <f t="shared" si="36"/>
        <v>0</v>
      </c>
      <c r="Q70" s="62">
        <f t="shared" si="42"/>
        <v>1490</v>
      </c>
    </row>
    <row r="71" spans="1:17" x14ac:dyDescent="0.3">
      <c r="A71" s="126"/>
      <c r="B71" s="86" t="s">
        <v>96</v>
      </c>
      <c r="C71" s="8" t="s">
        <v>28</v>
      </c>
      <c r="D71" s="10" t="s">
        <v>30</v>
      </c>
      <c r="E71" s="24">
        <v>386</v>
      </c>
      <c r="F71" s="24">
        <v>383</v>
      </c>
      <c r="G71" s="25">
        <f t="shared" si="33"/>
        <v>769</v>
      </c>
      <c r="H71" s="34"/>
      <c r="I71" s="34"/>
      <c r="J71" s="35">
        <f t="shared" si="34"/>
        <v>0</v>
      </c>
      <c r="K71" s="46"/>
      <c r="L71" s="44"/>
      <c r="M71" s="45">
        <f t="shared" si="35"/>
        <v>0</v>
      </c>
      <c r="N71" s="55">
        <v>379</v>
      </c>
      <c r="O71" s="55">
        <v>264</v>
      </c>
      <c r="P71" s="56">
        <f t="shared" si="36"/>
        <v>643</v>
      </c>
      <c r="Q71" s="62">
        <f t="shared" si="42"/>
        <v>1412</v>
      </c>
    </row>
    <row r="72" spans="1:17" x14ac:dyDescent="0.3">
      <c r="A72" s="126"/>
      <c r="B72" s="86" t="s">
        <v>46</v>
      </c>
      <c r="C72" s="8" t="s">
        <v>28</v>
      </c>
      <c r="D72" s="10" t="s">
        <v>100</v>
      </c>
      <c r="E72" s="24"/>
      <c r="F72" s="24"/>
      <c r="G72" s="25">
        <f t="shared" si="33"/>
        <v>0</v>
      </c>
      <c r="H72" s="34">
        <v>365</v>
      </c>
      <c r="I72" s="34">
        <v>335</v>
      </c>
      <c r="J72" s="35">
        <f t="shared" si="34"/>
        <v>700</v>
      </c>
      <c r="K72" s="46"/>
      <c r="L72" s="44"/>
      <c r="M72" s="45">
        <f t="shared" si="35"/>
        <v>0</v>
      </c>
      <c r="N72" s="55">
        <v>348</v>
      </c>
      <c r="O72" s="55">
        <v>266</v>
      </c>
      <c r="P72" s="56">
        <f t="shared" si="36"/>
        <v>614</v>
      </c>
      <c r="Q72" s="62">
        <f t="shared" si="42"/>
        <v>1314</v>
      </c>
    </row>
    <row r="73" spans="1:17" x14ac:dyDescent="0.3">
      <c r="A73" s="126"/>
      <c r="B73" s="86" t="s">
        <v>40</v>
      </c>
      <c r="C73" s="8" t="s">
        <v>28</v>
      </c>
      <c r="D73" s="10" t="s">
        <v>146</v>
      </c>
      <c r="E73" s="24"/>
      <c r="F73" s="24"/>
      <c r="G73" s="25">
        <f t="shared" si="33"/>
        <v>0</v>
      </c>
      <c r="H73" s="34"/>
      <c r="I73" s="34"/>
      <c r="J73" s="35">
        <f t="shared" si="34"/>
        <v>0</v>
      </c>
      <c r="K73" s="46">
        <v>353</v>
      </c>
      <c r="L73" s="44">
        <v>363</v>
      </c>
      <c r="M73" s="45">
        <f t="shared" si="35"/>
        <v>716</v>
      </c>
      <c r="N73" s="55">
        <v>348</v>
      </c>
      <c r="O73" s="55">
        <v>241</v>
      </c>
      <c r="P73" s="56">
        <f t="shared" si="36"/>
        <v>589</v>
      </c>
      <c r="Q73" s="62">
        <f t="shared" si="42"/>
        <v>1305</v>
      </c>
    </row>
    <row r="74" spans="1:17" x14ac:dyDescent="0.3">
      <c r="A74" s="126"/>
      <c r="B74" s="86" t="s">
        <v>107</v>
      </c>
      <c r="C74" s="8" t="s">
        <v>28</v>
      </c>
      <c r="D74" s="10" t="s">
        <v>144</v>
      </c>
      <c r="E74" s="24"/>
      <c r="F74" s="24"/>
      <c r="G74" s="25">
        <f t="shared" si="33"/>
        <v>0</v>
      </c>
      <c r="H74" s="34">
        <v>354</v>
      </c>
      <c r="I74" s="34">
        <v>341</v>
      </c>
      <c r="J74" s="35">
        <f t="shared" si="34"/>
        <v>695</v>
      </c>
      <c r="K74" s="46"/>
      <c r="L74" s="44"/>
      <c r="M74" s="45">
        <f t="shared" si="35"/>
        <v>0</v>
      </c>
      <c r="N74" s="55">
        <v>347</v>
      </c>
      <c r="O74" s="55">
        <v>235</v>
      </c>
      <c r="P74" s="56">
        <f t="shared" si="36"/>
        <v>582</v>
      </c>
      <c r="Q74" s="62">
        <f t="shared" si="42"/>
        <v>1277</v>
      </c>
    </row>
    <row r="75" spans="1:17" x14ac:dyDescent="0.3">
      <c r="A75" s="126"/>
      <c r="B75" s="86" t="s">
        <v>160</v>
      </c>
      <c r="C75" s="8" t="s">
        <v>28</v>
      </c>
      <c r="D75" s="10" t="s">
        <v>146</v>
      </c>
      <c r="E75" s="24">
        <v>392</v>
      </c>
      <c r="F75" s="24"/>
      <c r="G75" s="25">
        <f t="shared" si="33"/>
        <v>392</v>
      </c>
      <c r="H75" s="34"/>
      <c r="I75" s="34"/>
      <c r="J75" s="35">
        <f t="shared" si="34"/>
        <v>0</v>
      </c>
      <c r="K75" s="46"/>
      <c r="L75" s="44"/>
      <c r="M75" s="45">
        <f t="shared" si="35"/>
        <v>0</v>
      </c>
      <c r="N75" s="55">
        <v>390</v>
      </c>
      <c r="O75" s="55">
        <v>281</v>
      </c>
      <c r="P75" s="56">
        <f t="shared" si="36"/>
        <v>671</v>
      </c>
      <c r="Q75" s="62">
        <f t="shared" si="42"/>
        <v>1063</v>
      </c>
    </row>
    <row r="76" spans="1:17" x14ac:dyDescent="0.3">
      <c r="A76" s="126"/>
      <c r="B76" s="86" t="s">
        <v>44</v>
      </c>
      <c r="C76" s="8" t="s">
        <v>28</v>
      </c>
      <c r="D76" s="10" t="s">
        <v>162</v>
      </c>
      <c r="E76" s="24"/>
      <c r="F76" s="24"/>
      <c r="G76" s="25">
        <f t="shared" si="33"/>
        <v>0</v>
      </c>
      <c r="H76" s="34">
        <v>375</v>
      </c>
      <c r="I76" s="34">
        <v>359</v>
      </c>
      <c r="J76" s="35">
        <f t="shared" si="34"/>
        <v>734</v>
      </c>
      <c r="K76" s="46"/>
      <c r="L76" s="44"/>
      <c r="M76" s="45">
        <f t="shared" si="35"/>
        <v>0</v>
      </c>
      <c r="N76" s="55"/>
      <c r="O76" s="55"/>
      <c r="P76" s="56">
        <f t="shared" si="36"/>
        <v>0</v>
      </c>
      <c r="Q76" s="62">
        <f t="shared" si="42"/>
        <v>734</v>
      </c>
    </row>
    <row r="77" spans="1:17" x14ac:dyDescent="0.3">
      <c r="A77" s="126"/>
      <c r="B77" s="86" t="s">
        <v>159</v>
      </c>
      <c r="C77" s="8" t="s">
        <v>28</v>
      </c>
      <c r="D77" s="10" t="s">
        <v>146</v>
      </c>
      <c r="E77" s="24">
        <v>353</v>
      </c>
      <c r="F77" s="24">
        <v>334</v>
      </c>
      <c r="G77" s="25">
        <f t="shared" si="33"/>
        <v>687</v>
      </c>
      <c r="H77" s="34"/>
      <c r="I77" s="34"/>
      <c r="J77" s="35">
        <f t="shared" si="34"/>
        <v>0</v>
      </c>
      <c r="K77" s="46"/>
      <c r="L77" s="44"/>
      <c r="M77" s="45">
        <f t="shared" si="35"/>
        <v>0</v>
      </c>
      <c r="N77" s="55"/>
      <c r="O77" s="55"/>
      <c r="P77" s="56">
        <f t="shared" si="36"/>
        <v>0</v>
      </c>
      <c r="Q77" s="62">
        <f t="shared" si="42"/>
        <v>687</v>
      </c>
    </row>
    <row r="78" spans="1:17" x14ac:dyDescent="0.3">
      <c r="A78" s="126"/>
      <c r="B78" s="86" t="s">
        <v>29</v>
      </c>
      <c r="C78" s="8" t="s">
        <v>28</v>
      </c>
      <c r="D78" s="10" t="s">
        <v>30</v>
      </c>
      <c r="E78" s="24"/>
      <c r="F78" s="24"/>
      <c r="G78" s="25">
        <f t="shared" si="33"/>
        <v>0</v>
      </c>
      <c r="H78" s="34"/>
      <c r="I78" s="34"/>
      <c r="J78" s="35">
        <f t="shared" si="34"/>
        <v>0</v>
      </c>
      <c r="K78" s="46"/>
      <c r="L78" s="44"/>
      <c r="M78" s="45">
        <f t="shared" si="35"/>
        <v>0</v>
      </c>
      <c r="N78" s="55">
        <v>353</v>
      </c>
      <c r="O78" s="55">
        <v>244</v>
      </c>
      <c r="P78" s="56">
        <f t="shared" si="36"/>
        <v>597</v>
      </c>
      <c r="Q78" s="62">
        <f t="shared" si="42"/>
        <v>597</v>
      </c>
    </row>
    <row r="79" spans="1:17" x14ac:dyDescent="0.3">
      <c r="C79" s="13"/>
      <c r="E79" s="68"/>
      <c r="F79" s="68"/>
      <c r="G79" s="67"/>
      <c r="H79" s="68"/>
      <c r="I79" s="68"/>
      <c r="J79" s="67"/>
      <c r="K79" s="68"/>
      <c r="L79" s="66"/>
      <c r="M79" s="67"/>
      <c r="N79" s="68"/>
      <c r="O79" s="68"/>
      <c r="P79" s="67"/>
      <c r="Q79" s="67"/>
    </row>
    <row r="80" spans="1:17" x14ac:dyDescent="0.3">
      <c r="A80" s="125" t="s">
        <v>222</v>
      </c>
      <c r="B80" s="86" t="s">
        <v>35</v>
      </c>
      <c r="C80" s="8" t="s">
        <v>165</v>
      </c>
      <c r="D80" s="10" t="s">
        <v>36</v>
      </c>
      <c r="E80" s="24">
        <v>305</v>
      </c>
      <c r="F80" s="24">
        <v>315</v>
      </c>
      <c r="G80" s="25">
        <f t="shared" si="0"/>
        <v>620</v>
      </c>
      <c r="H80" s="34">
        <v>321</v>
      </c>
      <c r="I80" s="34">
        <v>293</v>
      </c>
      <c r="J80" s="35">
        <f t="shared" si="1"/>
        <v>614</v>
      </c>
      <c r="K80" s="46">
        <v>322</v>
      </c>
      <c r="L80" s="44">
        <v>309</v>
      </c>
      <c r="M80" s="45">
        <f t="shared" si="2"/>
        <v>631</v>
      </c>
      <c r="N80" s="55">
        <v>330</v>
      </c>
      <c r="O80" s="55">
        <v>233</v>
      </c>
      <c r="P80" s="56">
        <f t="shared" si="3"/>
        <v>563</v>
      </c>
      <c r="Q80" s="62">
        <f>G80+J80+M80</f>
        <v>1865</v>
      </c>
    </row>
    <row r="81" spans="1:17" x14ac:dyDescent="0.3">
      <c r="A81" s="126"/>
      <c r="B81" s="86" t="s">
        <v>34</v>
      </c>
      <c r="C81" s="8" t="s">
        <v>165</v>
      </c>
      <c r="D81" s="10" t="s">
        <v>162</v>
      </c>
      <c r="E81" s="24"/>
      <c r="F81" s="24"/>
      <c r="G81" s="25">
        <f t="shared" ref="G81" si="43">F81+E81</f>
        <v>0</v>
      </c>
      <c r="H81" s="34"/>
      <c r="I81" s="34"/>
      <c r="J81" s="35">
        <f t="shared" ref="J81" si="44">H81+I81</f>
        <v>0</v>
      </c>
      <c r="K81" s="46"/>
      <c r="L81" s="44"/>
      <c r="M81" s="45">
        <f t="shared" ref="M81" si="45">K81+L81</f>
        <v>0</v>
      </c>
      <c r="N81" s="55">
        <v>334</v>
      </c>
      <c r="O81" s="55">
        <v>243</v>
      </c>
      <c r="P81" s="56">
        <f t="shared" ref="P81" si="46">N81+O81</f>
        <v>577</v>
      </c>
      <c r="Q81" s="62">
        <f t="shared" ref="Q81" si="47">P81+M81+J81+G81</f>
        <v>577</v>
      </c>
    </row>
    <row r="82" spans="1:17" x14ac:dyDescent="0.3">
      <c r="C82" s="13"/>
      <c r="D82" s="66"/>
      <c r="E82" s="68"/>
      <c r="F82" s="68"/>
      <c r="G82" s="67"/>
      <c r="H82" s="68"/>
      <c r="I82" s="68"/>
      <c r="J82" s="67"/>
      <c r="K82" s="68"/>
      <c r="L82" s="66"/>
      <c r="M82" s="67"/>
      <c r="N82" s="68"/>
      <c r="O82" s="68"/>
      <c r="P82" s="67"/>
      <c r="Q82" s="67"/>
    </row>
    <row r="83" spans="1:17" x14ac:dyDescent="0.3">
      <c r="A83" s="125" t="s">
        <v>222</v>
      </c>
      <c r="B83" s="86" t="s">
        <v>163</v>
      </c>
      <c r="C83" s="8" t="s">
        <v>33</v>
      </c>
      <c r="D83" s="10" t="s">
        <v>162</v>
      </c>
      <c r="E83" s="24">
        <v>355</v>
      </c>
      <c r="F83" s="24">
        <v>338</v>
      </c>
      <c r="G83" s="25">
        <f>F83+E83</f>
        <v>693</v>
      </c>
      <c r="H83" s="34">
        <v>354</v>
      </c>
      <c r="I83" s="34">
        <v>348</v>
      </c>
      <c r="J83" s="35">
        <f>H83+I83</f>
        <v>702</v>
      </c>
      <c r="K83" s="46">
        <v>371</v>
      </c>
      <c r="L83" s="44">
        <v>349</v>
      </c>
      <c r="M83" s="45">
        <f>K83+L83</f>
        <v>720</v>
      </c>
      <c r="N83" s="55">
        <v>351</v>
      </c>
      <c r="O83" s="55">
        <v>242</v>
      </c>
      <c r="P83" s="56">
        <f>N83+O83</f>
        <v>593</v>
      </c>
      <c r="Q83" s="62">
        <f>M83+J83+G83</f>
        <v>2115</v>
      </c>
    </row>
    <row r="84" spans="1:17" x14ac:dyDescent="0.3">
      <c r="A84" s="127" t="s">
        <v>223</v>
      </c>
      <c r="B84" s="86" t="s">
        <v>37</v>
      </c>
      <c r="C84" s="8" t="s">
        <v>33</v>
      </c>
      <c r="D84" s="10" t="s">
        <v>25</v>
      </c>
      <c r="E84" s="24">
        <v>385</v>
      </c>
      <c r="F84" s="24">
        <v>351</v>
      </c>
      <c r="G84" s="25">
        <f>F84+E84</f>
        <v>736</v>
      </c>
      <c r="H84" s="34"/>
      <c r="I84" s="34"/>
      <c r="J84" s="35">
        <f>H84+I84</f>
        <v>0</v>
      </c>
      <c r="K84" s="46">
        <v>344</v>
      </c>
      <c r="L84" s="44">
        <v>346</v>
      </c>
      <c r="M84" s="45">
        <f>K84+L84</f>
        <v>690</v>
      </c>
      <c r="N84" s="55">
        <v>346</v>
      </c>
      <c r="O84" s="55">
        <v>234</v>
      </c>
      <c r="P84" s="56">
        <f>N84+O84</f>
        <v>580</v>
      </c>
      <c r="Q84" s="62">
        <f>P84+M84+J84+G84</f>
        <v>2006</v>
      </c>
    </row>
    <row r="85" spans="1:17" x14ac:dyDescent="0.3">
      <c r="A85" s="128" t="s">
        <v>224</v>
      </c>
      <c r="B85" s="86" t="s">
        <v>45</v>
      </c>
      <c r="C85" s="8" t="s">
        <v>33</v>
      </c>
      <c r="D85" s="10" t="s">
        <v>13</v>
      </c>
      <c r="E85" s="24">
        <v>310</v>
      </c>
      <c r="F85" s="24">
        <v>255</v>
      </c>
      <c r="G85" s="25">
        <f>F85+E85</f>
        <v>565</v>
      </c>
      <c r="H85" s="34">
        <v>299</v>
      </c>
      <c r="I85" s="34">
        <v>265</v>
      </c>
      <c r="J85" s="35">
        <f>H85+I85</f>
        <v>564</v>
      </c>
      <c r="K85" s="46">
        <v>290</v>
      </c>
      <c r="L85" s="44">
        <v>258</v>
      </c>
      <c r="M85" s="45">
        <f>K85+L85</f>
        <v>548</v>
      </c>
      <c r="N85" s="55">
        <v>274</v>
      </c>
      <c r="O85" s="55">
        <v>179</v>
      </c>
      <c r="P85" s="56">
        <f>N85+O85</f>
        <v>453</v>
      </c>
      <c r="Q85" s="62">
        <f>M85+J85+G85</f>
        <v>1677</v>
      </c>
    </row>
    <row r="86" spans="1:17" x14ac:dyDescent="0.3">
      <c r="A86" s="126"/>
      <c r="B86" s="86" t="s">
        <v>34</v>
      </c>
      <c r="C86" s="8" t="s">
        <v>33</v>
      </c>
      <c r="D86" s="10" t="s">
        <v>162</v>
      </c>
      <c r="E86" s="24">
        <v>355</v>
      </c>
      <c r="F86" s="24">
        <v>347</v>
      </c>
      <c r="G86" s="25">
        <f>F86+E86</f>
        <v>702</v>
      </c>
      <c r="H86" s="34">
        <v>351</v>
      </c>
      <c r="I86" s="34">
        <v>329</v>
      </c>
      <c r="J86" s="35">
        <f>H86+I86</f>
        <v>680</v>
      </c>
      <c r="K86" s="46"/>
      <c r="L86" s="44"/>
      <c r="M86" s="45">
        <f>K86+L86</f>
        <v>0</v>
      </c>
      <c r="N86" s="55"/>
      <c r="O86" s="55"/>
      <c r="P86" s="56">
        <f>N86+O86</f>
        <v>0</v>
      </c>
      <c r="Q86" s="62">
        <f>P86+M86+J86+G86</f>
        <v>1382</v>
      </c>
    </row>
    <row r="87" spans="1:17" x14ac:dyDescent="0.3">
      <c r="A87" s="126"/>
      <c r="B87" s="86" t="s">
        <v>164</v>
      </c>
      <c r="C87" s="8" t="s">
        <v>33</v>
      </c>
      <c r="D87" s="10" t="s">
        <v>162</v>
      </c>
      <c r="E87" s="24">
        <v>345</v>
      </c>
      <c r="F87" s="24">
        <v>303</v>
      </c>
      <c r="G87" s="25">
        <f>F87+E87</f>
        <v>648</v>
      </c>
      <c r="H87" s="34"/>
      <c r="I87" s="34"/>
      <c r="J87" s="35">
        <f>H87+I87</f>
        <v>0</v>
      </c>
      <c r="K87" s="46"/>
      <c r="L87" s="44"/>
      <c r="M87" s="45">
        <f>K87+L87</f>
        <v>0</v>
      </c>
      <c r="N87" s="55"/>
      <c r="O87" s="55"/>
      <c r="P87" s="56">
        <f>N87+O87</f>
        <v>0</v>
      </c>
      <c r="Q87" s="62">
        <f>P87+M87+J87+G87</f>
        <v>648</v>
      </c>
    </row>
    <row r="88" spans="1:17" x14ac:dyDescent="0.3">
      <c r="C88" s="13"/>
      <c r="D88" s="66"/>
      <c r="E88" s="68"/>
      <c r="F88" s="68"/>
      <c r="G88" s="67"/>
      <c r="H88" s="68"/>
      <c r="I88" s="68"/>
      <c r="J88" s="67"/>
      <c r="K88" s="68"/>
      <c r="L88" s="66"/>
      <c r="M88" s="67"/>
      <c r="N88" s="68"/>
      <c r="O88" s="68"/>
      <c r="P88" s="67"/>
      <c r="Q88" s="67"/>
    </row>
    <row r="89" spans="1:17" x14ac:dyDescent="0.3">
      <c r="A89" s="126"/>
      <c r="B89" s="86" t="s">
        <v>38</v>
      </c>
      <c r="C89" s="8" t="s">
        <v>39</v>
      </c>
      <c r="D89" s="10" t="s">
        <v>168</v>
      </c>
      <c r="E89" s="24">
        <v>337</v>
      </c>
      <c r="F89" s="24">
        <v>318</v>
      </c>
      <c r="G89" s="25">
        <f t="shared" si="0"/>
        <v>655</v>
      </c>
      <c r="H89" s="34"/>
      <c r="I89" s="34"/>
      <c r="J89" s="35">
        <f t="shared" si="1"/>
        <v>0</v>
      </c>
      <c r="K89" s="46">
        <v>312</v>
      </c>
      <c r="L89" s="44">
        <v>318</v>
      </c>
      <c r="M89" s="45">
        <f t="shared" si="2"/>
        <v>630</v>
      </c>
      <c r="N89" s="55"/>
      <c r="O89" s="55"/>
      <c r="P89" s="56">
        <f t="shared" si="3"/>
        <v>0</v>
      </c>
      <c r="Q89" s="62">
        <f t="shared" si="9"/>
        <v>1285</v>
      </c>
    </row>
    <row r="90" spans="1:17" x14ac:dyDescent="0.3">
      <c r="C90" s="13"/>
      <c r="D90" s="66"/>
      <c r="E90" s="68"/>
      <c r="F90" s="68"/>
      <c r="G90" s="67"/>
      <c r="H90" s="68"/>
      <c r="I90" s="68"/>
      <c r="J90" s="67"/>
      <c r="K90" s="68"/>
      <c r="L90" s="66"/>
      <c r="M90" s="67"/>
      <c r="N90" s="68"/>
      <c r="O90" s="68"/>
      <c r="P90" s="67"/>
      <c r="Q90" s="67"/>
    </row>
    <row r="91" spans="1:17" x14ac:dyDescent="0.3">
      <c r="A91" s="126"/>
      <c r="B91" s="86" t="s">
        <v>41</v>
      </c>
      <c r="C91" s="8" t="s">
        <v>122</v>
      </c>
      <c r="D91" s="10"/>
      <c r="E91" s="24"/>
      <c r="F91" s="24"/>
      <c r="G91" s="25">
        <f t="shared" ref="G91:G125" si="48">F91+E91</f>
        <v>0</v>
      </c>
      <c r="H91" s="34">
        <v>358</v>
      </c>
      <c r="I91" s="34">
        <v>341</v>
      </c>
      <c r="J91" s="35">
        <f t="shared" ref="J91:J125" si="49">H91+I91</f>
        <v>699</v>
      </c>
      <c r="K91" s="46"/>
      <c r="L91" s="44"/>
      <c r="M91" s="45">
        <f t="shared" ref="M91:M125" si="50">K91+L91</f>
        <v>0</v>
      </c>
      <c r="N91" s="55">
        <v>343</v>
      </c>
      <c r="O91" s="55">
        <v>248</v>
      </c>
      <c r="P91" s="56">
        <f t="shared" ref="P91:P125" si="51">N91+O91</f>
        <v>591</v>
      </c>
      <c r="Q91" s="62">
        <f t="shared" ref="Q91:Q125" si="52">P91+M91+J91+G91</f>
        <v>1290</v>
      </c>
    </row>
    <row r="92" spans="1:17" x14ac:dyDescent="0.3">
      <c r="B92" s="88"/>
      <c r="C92" s="11"/>
      <c r="D92" s="73"/>
      <c r="E92" s="70"/>
      <c r="F92" s="70"/>
      <c r="G92" s="74"/>
      <c r="H92" s="70"/>
      <c r="I92" s="70"/>
      <c r="J92" s="74"/>
      <c r="K92" s="70"/>
      <c r="L92" s="73"/>
      <c r="M92" s="74"/>
      <c r="N92" s="70"/>
      <c r="O92" s="70"/>
      <c r="P92" s="74"/>
      <c r="Q92" s="74"/>
    </row>
    <row r="93" spans="1:17" x14ac:dyDescent="0.3">
      <c r="A93" s="125" t="s">
        <v>222</v>
      </c>
      <c r="B93" s="86" t="s">
        <v>121</v>
      </c>
      <c r="C93" s="8" t="s">
        <v>108</v>
      </c>
      <c r="D93" s="10" t="s">
        <v>123</v>
      </c>
      <c r="E93" s="24">
        <v>335</v>
      </c>
      <c r="F93" s="24">
        <v>317</v>
      </c>
      <c r="G93" s="25">
        <f t="shared" si="48"/>
        <v>652</v>
      </c>
      <c r="H93" s="34">
        <v>341</v>
      </c>
      <c r="I93" s="34">
        <v>340</v>
      </c>
      <c r="J93" s="35">
        <f t="shared" si="49"/>
        <v>681</v>
      </c>
      <c r="K93" s="46">
        <v>335</v>
      </c>
      <c r="L93" s="44">
        <v>309</v>
      </c>
      <c r="M93" s="45">
        <f t="shared" si="50"/>
        <v>644</v>
      </c>
      <c r="N93" s="55">
        <v>290</v>
      </c>
      <c r="O93" s="55">
        <v>224</v>
      </c>
      <c r="P93" s="56">
        <f t="shared" si="51"/>
        <v>514</v>
      </c>
      <c r="Q93" s="62">
        <f>M93+J93+G93</f>
        <v>1977</v>
      </c>
    </row>
    <row r="94" spans="1:17" x14ac:dyDescent="0.3">
      <c r="A94" s="126"/>
      <c r="B94" s="86" t="s">
        <v>111</v>
      </c>
      <c r="C94" s="8" t="s">
        <v>108</v>
      </c>
      <c r="D94" s="10" t="s">
        <v>146</v>
      </c>
      <c r="E94" s="24"/>
      <c r="F94" s="24"/>
      <c r="G94" s="25">
        <f t="shared" ref="G94:G95" si="53">F94+E94</f>
        <v>0</v>
      </c>
      <c r="H94" s="34">
        <v>359</v>
      </c>
      <c r="I94" s="34">
        <v>349</v>
      </c>
      <c r="J94" s="35">
        <f t="shared" ref="J94:J95" si="54">H94+I94</f>
        <v>708</v>
      </c>
      <c r="K94" s="46"/>
      <c r="L94" s="44"/>
      <c r="M94" s="45">
        <f t="shared" ref="M94:M95" si="55">K94+L94</f>
        <v>0</v>
      </c>
      <c r="N94" s="55"/>
      <c r="O94" s="55"/>
      <c r="P94" s="56">
        <f t="shared" ref="P94:P95" si="56">N94+O94</f>
        <v>0</v>
      </c>
      <c r="Q94" s="62">
        <f t="shared" ref="Q94:Q95" si="57">P94+M94+J94+G94</f>
        <v>708</v>
      </c>
    </row>
    <row r="95" spans="1:17" x14ac:dyDescent="0.3">
      <c r="A95" s="126"/>
      <c r="B95" s="86" t="s">
        <v>40</v>
      </c>
      <c r="C95" s="8" t="s">
        <v>108</v>
      </c>
      <c r="D95" s="10" t="s">
        <v>146</v>
      </c>
      <c r="E95" s="24"/>
      <c r="F95" s="24"/>
      <c r="G95" s="25">
        <f t="shared" si="53"/>
        <v>0</v>
      </c>
      <c r="H95" s="34">
        <v>334</v>
      </c>
      <c r="I95" s="34">
        <v>345</v>
      </c>
      <c r="J95" s="35">
        <f t="shared" si="54"/>
        <v>679</v>
      </c>
      <c r="K95" s="46"/>
      <c r="L95" s="44"/>
      <c r="M95" s="45">
        <f t="shared" si="55"/>
        <v>0</v>
      </c>
      <c r="N95" s="55"/>
      <c r="O95" s="55"/>
      <c r="P95" s="56">
        <f t="shared" si="56"/>
        <v>0</v>
      </c>
      <c r="Q95" s="62">
        <f t="shared" si="57"/>
        <v>679</v>
      </c>
    </row>
    <row r="96" spans="1:17" x14ac:dyDescent="0.3">
      <c r="C96" s="13"/>
      <c r="D96" s="66"/>
      <c r="E96" s="68"/>
      <c r="F96" s="68"/>
      <c r="G96" s="67"/>
      <c r="H96" s="68"/>
      <c r="I96" s="68"/>
      <c r="J96" s="67"/>
      <c r="K96" s="68"/>
      <c r="L96" s="66"/>
      <c r="M96" s="67"/>
      <c r="N96" s="68"/>
      <c r="O96" s="68"/>
      <c r="P96" s="67"/>
      <c r="Q96" s="67"/>
    </row>
    <row r="97" spans="1:17" x14ac:dyDescent="0.3">
      <c r="A97" s="125" t="s">
        <v>222</v>
      </c>
      <c r="B97" s="86" t="s">
        <v>51</v>
      </c>
      <c r="C97" s="8" t="s">
        <v>42</v>
      </c>
      <c r="D97" s="10" t="s">
        <v>161</v>
      </c>
      <c r="E97" s="24"/>
      <c r="F97" s="24"/>
      <c r="G97" s="25">
        <f t="shared" ref="G97" si="58">F97+E97</f>
        <v>0</v>
      </c>
      <c r="H97" s="34">
        <v>391</v>
      </c>
      <c r="I97" s="34">
        <v>355</v>
      </c>
      <c r="J97" s="35">
        <f t="shared" ref="J97" si="59">H97+I97</f>
        <v>746</v>
      </c>
      <c r="K97" s="46">
        <v>385</v>
      </c>
      <c r="L97" s="44">
        <v>364</v>
      </c>
      <c r="M97" s="45">
        <f t="shared" ref="M97" si="60">K97+L97</f>
        <v>749</v>
      </c>
      <c r="N97" s="55">
        <v>375</v>
      </c>
      <c r="O97" s="55">
        <v>292</v>
      </c>
      <c r="P97" s="56">
        <f t="shared" ref="P97" si="61">N97+O97</f>
        <v>667</v>
      </c>
      <c r="Q97" s="62">
        <f>J97+M97+P97</f>
        <v>2162</v>
      </c>
    </row>
    <row r="98" spans="1:17" x14ac:dyDescent="0.3">
      <c r="A98" s="127" t="s">
        <v>223</v>
      </c>
      <c r="B98" s="86" t="s">
        <v>129</v>
      </c>
      <c r="C98" s="8" t="s">
        <v>42</v>
      </c>
      <c r="D98" s="10" t="s">
        <v>55</v>
      </c>
      <c r="E98" s="24">
        <v>371</v>
      </c>
      <c r="F98" s="24">
        <v>343</v>
      </c>
      <c r="G98" s="25">
        <f t="shared" ref="G98:G104" si="62">F98+E98</f>
        <v>714</v>
      </c>
      <c r="H98" s="34">
        <v>337</v>
      </c>
      <c r="I98" s="34">
        <v>313</v>
      </c>
      <c r="J98" s="35">
        <f t="shared" ref="J98:J104" si="63">H98+I98</f>
        <v>650</v>
      </c>
      <c r="K98" s="46">
        <v>343</v>
      </c>
      <c r="L98" s="44">
        <v>316</v>
      </c>
      <c r="M98" s="45">
        <f t="shared" ref="M98:M104" si="64">K98+L98</f>
        <v>659</v>
      </c>
      <c r="N98" s="55">
        <v>357</v>
      </c>
      <c r="O98" s="55">
        <v>277</v>
      </c>
      <c r="P98" s="56">
        <f t="shared" ref="P98:P104" si="65">N98+O98</f>
        <v>634</v>
      </c>
      <c r="Q98" s="62">
        <f>G98+J98+M98</f>
        <v>2023</v>
      </c>
    </row>
    <row r="99" spans="1:17" x14ac:dyDescent="0.3">
      <c r="A99" s="128" t="s">
        <v>224</v>
      </c>
      <c r="B99" s="86" t="s">
        <v>97</v>
      </c>
      <c r="C99" s="8" t="s">
        <v>42</v>
      </c>
      <c r="D99" s="10" t="s">
        <v>146</v>
      </c>
      <c r="E99" s="24"/>
      <c r="F99" s="24"/>
      <c r="G99" s="25">
        <f t="shared" si="62"/>
        <v>0</v>
      </c>
      <c r="H99" s="34">
        <v>347</v>
      </c>
      <c r="I99" s="34">
        <v>333</v>
      </c>
      <c r="J99" s="35">
        <f t="shared" si="63"/>
        <v>680</v>
      </c>
      <c r="K99" s="46">
        <v>351</v>
      </c>
      <c r="L99" s="44">
        <v>350</v>
      </c>
      <c r="M99" s="45">
        <f t="shared" si="64"/>
        <v>701</v>
      </c>
      <c r="N99" s="55">
        <v>341</v>
      </c>
      <c r="O99" s="55">
        <v>228</v>
      </c>
      <c r="P99" s="56">
        <f t="shared" si="65"/>
        <v>569</v>
      </c>
      <c r="Q99" s="62">
        <f t="shared" ref="Q99:Q104" si="66">P99+M99+J99+G99</f>
        <v>1950</v>
      </c>
    </row>
    <row r="100" spans="1:17" x14ac:dyDescent="0.3">
      <c r="A100" s="126"/>
      <c r="B100" s="86" t="s">
        <v>125</v>
      </c>
      <c r="C100" s="8" t="s">
        <v>42</v>
      </c>
      <c r="D100" s="10" t="s">
        <v>146</v>
      </c>
      <c r="E100" s="24">
        <v>380</v>
      </c>
      <c r="F100" s="24">
        <v>373</v>
      </c>
      <c r="G100" s="25">
        <f t="shared" si="62"/>
        <v>753</v>
      </c>
      <c r="H100" s="34"/>
      <c r="I100" s="34"/>
      <c r="J100" s="35">
        <f t="shared" si="63"/>
        <v>0</v>
      </c>
      <c r="K100" s="46"/>
      <c r="L100" s="44"/>
      <c r="M100" s="45">
        <f t="shared" si="64"/>
        <v>0</v>
      </c>
      <c r="N100" s="55">
        <v>363</v>
      </c>
      <c r="O100" s="55">
        <v>303</v>
      </c>
      <c r="P100" s="56">
        <f t="shared" si="65"/>
        <v>666</v>
      </c>
      <c r="Q100" s="62">
        <f t="shared" si="66"/>
        <v>1419</v>
      </c>
    </row>
    <row r="101" spans="1:17" x14ac:dyDescent="0.3">
      <c r="A101" s="126"/>
      <c r="B101" s="86" t="s">
        <v>166</v>
      </c>
      <c r="C101" s="8" t="s">
        <v>42</v>
      </c>
      <c r="D101" s="10" t="s">
        <v>167</v>
      </c>
      <c r="E101" s="24">
        <v>318</v>
      </c>
      <c r="F101" s="24">
        <v>287</v>
      </c>
      <c r="G101" s="25">
        <f t="shared" si="62"/>
        <v>605</v>
      </c>
      <c r="H101" s="34">
        <v>319</v>
      </c>
      <c r="I101" s="34">
        <v>20</v>
      </c>
      <c r="J101" s="35">
        <f t="shared" si="63"/>
        <v>339</v>
      </c>
      <c r="K101" s="46"/>
      <c r="L101" s="44"/>
      <c r="M101" s="45">
        <f t="shared" si="64"/>
        <v>0</v>
      </c>
      <c r="N101" s="55">
        <v>270</v>
      </c>
      <c r="O101" s="55">
        <v>186</v>
      </c>
      <c r="P101" s="56">
        <f t="shared" si="65"/>
        <v>456</v>
      </c>
      <c r="Q101" s="62">
        <f t="shared" si="66"/>
        <v>1400</v>
      </c>
    </row>
    <row r="102" spans="1:17" x14ac:dyDescent="0.3">
      <c r="A102" s="126"/>
      <c r="B102" s="86" t="s">
        <v>44</v>
      </c>
      <c r="C102" s="8" t="s">
        <v>42</v>
      </c>
      <c r="D102" s="10" t="s">
        <v>162</v>
      </c>
      <c r="E102" s="24">
        <v>369</v>
      </c>
      <c r="F102" s="24">
        <v>366</v>
      </c>
      <c r="G102" s="25">
        <f t="shared" si="62"/>
        <v>735</v>
      </c>
      <c r="H102" s="34"/>
      <c r="I102" s="34"/>
      <c r="J102" s="35">
        <f t="shared" si="63"/>
        <v>0</v>
      </c>
      <c r="K102" s="46"/>
      <c r="L102" s="44"/>
      <c r="M102" s="45">
        <f t="shared" si="64"/>
        <v>0</v>
      </c>
      <c r="N102" s="55">
        <v>367</v>
      </c>
      <c r="O102" s="55">
        <v>295</v>
      </c>
      <c r="P102" s="56">
        <f t="shared" si="65"/>
        <v>662</v>
      </c>
      <c r="Q102" s="62">
        <f t="shared" si="66"/>
        <v>1397</v>
      </c>
    </row>
    <row r="103" spans="1:17" x14ac:dyDescent="0.3">
      <c r="A103" s="126"/>
      <c r="B103" s="86" t="s">
        <v>43</v>
      </c>
      <c r="C103" s="8" t="s">
        <v>42</v>
      </c>
      <c r="D103" s="10" t="s">
        <v>22</v>
      </c>
      <c r="E103" s="24">
        <v>346</v>
      </c>
      <c r="F103" s="24">
        <v>337</v>
      </c>
      <c r="G103" s="25">
        <f t="shared" si="62"/>
        <v>683</v>
      </c>
      <c r="H103" s="34"/>
      <c r="I103" s="34"/>
      <c r="J103" s="35">
        <f t="shared" si="63"/>
        <v>0</v>
      </c>
      <c r="K103" s="46"/>
      <c r="L103" s="44"/>
      <c r="M103" s="45">
        <f t="shared" si="64"/>
        <v>0</v>
      </c>
      <c r="N103" s="55"/>
      <c r="O103" s="55"/>
      <c r="P103" s="56">
        <f t="shared" si="65"/>
        <v>0</v>
      </c>
      <c r="Q103" s="62">
        <f t="shared" si="66"/>
        <v>683</v>
      </c>
    </row>
    <row r="104" spans="1:17" x14ac:dyDescent="0.3">
      <c r="A104" s="126"/>
      <c r="B104" s="86" t="s">
        <v>88</v>
      </c>
      <c r="C104" s="8" t="s">
        <v>42</v>
      </c>
      <c r="D104" s="10" t="s">
        <v>55</v>
      </c>
      <c r="E104" s="24"/>
      <c r="F104" s="24"/>
      <c r="G104" s="25">
        <f t="shared" si="62"/>
        <v>0</v>
      </c>
      <c r="H104" s="34">
        <v>350</v>
      </c>
      <c r="I104" s="34">
        <v>313</v>
      </c>
      <c r="J104" s="35">
        <f t="shared" si="63"/>
        <v>663</v>
      </c>
      <c r="K104" s="46"/>
      <c r="L104" s="44"/>
      <c r="M104" s="45">
        <f t="shared" si="64"/>
        <v>0</v>
      </c>
      <c r="N104" s="55"/>
      <c r="O104" s="55"/>
      <c r="P104" s="56">
        <f t="shared" si="65"/>
        <v>0</v>
      </c>
      <c r="Q104" s="62">
        <f t="shared" si="66"/>
        <v>663</v>
      </c>
    </row>
    <row r="105" spans="1:17" x14ac:dyDescent="0.3">
      <c r="C105" s="13"/>
      <c r="D105" s="66"/>
      <c r="E105" s="68"/>
      <c r="F105" s="68"/>
      <c r="G105" s="67"/>
      <c r="H105" s="68"/>
      <c r="I105" s="68"/>
      <c r="J105" s="67"/>
      <c r="K105" s="68"/>
      <c r="L105" s="66"/>
      <c r="M105" s="67"/>
      <c r="N105" s="68"/>
      <c r="O105" s="68"/>
      <c r="P105" s="67"/>
      <c r="Q105" s="67"/>
    </row>
    <row r="106" spans="1:17" x14ac:dyDescent="0.3">
      <c r="A106" s="125" t="s">
        <v>222</v>
      </c>
      <c r="B106" s="86" t="s">
        <v>49</v>
      </c>
      <c r="C106" s="8" t="s">
        <v>47</v>
      </c>
      <c r="D106" s="10" t="s">
        <v>50</v>
      </c>
      <c r="E106" s="24">
        <v>391</v>
      </c>
      <c r="F106" s="24">
        <v>371</v>
      </c>
      <c r="G106" s="25">
        <f t="shared" ref="G106:G114" si="67">F106+E106</f>
        <v>762</v>
      </c>
      <c r="H106" s="34">
        <v>379</v>
      </c>
      <c r="I106" s="34">
        <v>370</v>
      </c>
      <c r="J106" s="35">
        <f t="shared" ref="J106:J114" si="68">H106+I106</f>
        <v>749</v>
      </c>
      <c r="K106" s="46">
        <v>391</v>
      </c>
      <c r="L106" s="44">
        <v>366</v>
      </c>
      <c r="M106" s="45">
        <f t="shared" ref="M106:M114" si="69">K106+L106</f>
        <v>757</v>
      </c>
      <c r="N106" s="55">
        <v>377</v>
      </c>
      <c r="O106" s="55">
        <v>276</v>
      </c>
      <c r="P106" s="56">
        <f t="shared" ref="P106:P114" si="70">N106+O106</f>
        <v>653</v>
      </c>
      <c r="Q106" s="62">
        <f>M106+J106+G106</f>
        <v>2268</v>
      </c>
    </row>
    <row r="107" spans="1:17" x14ac:dyDescent="0.3">
      <c r="A107" s="127" t="s">
        <v>223</v>
      </c>
      <c r="B107" s="86" t="s">
        <v>57</v>
      </c>
      <c r="C107" s="8" t="s">
        <v>47</v>
      </c>
      <c r="D107" s="10" t="s">
        <v>55</v>
      </c>
      <c r="E107" s="24">
        <v>355</v>
      </c>
      <c r="F107" s="24">
        <v>347</v>
      </c>
      <c r="G107" s="25">
        <f>F107+E107</f>
        <v>702</v>
      </c>
      <c r="H107" s="34">
        <v>320</v>
      </c>
      <c r="I107" s="34">
        <v>310</v>
      </c>
      <c r="J107" s="35">
        <f>H107+I107</f>
        <v>630</v>
      </c>
      <c r="K107" s="46">
        <v>340</v>
      </c>
      <c r="L107" s="44">
        <v>325</v>
      </c>
      <c r="M107" s="45">
        <f>K107+L107</f>
        <v>665</v>
      </c>
      <c r="N107" s="55">
        <v>332</v>
      </c>
      <c r="O107" s="55">
        <v>245</v>
      </c>
      <c r="P107" s="56">
        <f>N107+O107</f>
        <v>577</v>
      </c>
      <c r="Q107" s="62">
        <f>M107+J107+G107</f>
        <v>1997</v>
      </c>
    </row>
    <row r="108" spans="1:17" x14ac:dyDescent="0.3">
      <c r="A108" s="128" t="s">
        <v>224</v>
      </c>
      <c r="B108" s="86" t="s">
        <v>169</v>
      </c>
      <c r="C108" s="8" t="s">
        <v>47</v>
      </c>
      <c r="D108" s="10" t="s">
        <v>36</v>
      </c>
      <c r="E108" s="24">
        <v>371</v>
      </c>
      <c r="F108" s="24">
        <v>339</v>
      </c>
      <c r="G108" s="25">
        <f t="shared" si="67"/>
        <v>710</v>
      </c>
      <c r="H108" s="34">
        <v>366</v>
      </c>
      <c r="I108" s="34">
        <v>330</v>
      </c>
      <c r="J108" s="35">
        <f t="shared" si="68"/>
        <v>696</v>
      </c>
      <c r="K108" s="46">
        <v>241</v>
      </c>
      <c r="L108" s="44">
        <v>342</v>
      </c>
      <c r="M108" s="45">
        <f t="shared" si="69"/>
        <v>583</v>
      </c>
      <c r="N108" s="55">
        <v>340</v>
      </c>
      <c r="O108" s="55">
        <v>249</v>
      </c>
      <c r="P108" s="56">
        <f t="shared" si="70"/>
        <v>589</v>
      </c>
      <c r="Q108" s="62">
        <f>P108+J108+G108</f>
        <v>1995</v>
      </c>
    </row>
    <row r="109" spans="1:17" x14ac:dyDescent="0.3">
      <c r="A109" s="126"/>
      <c r="B109" s="86" t="s">
        <v>52</v>
      </c>
      <c r="C109" s="8" t="s">
        <v>47</v>
      </c>
      <c r="D109" s="10" t="s">
        <v>53</v>
      </c>
      <c r="E109" s="24">
        <v>357</v>
      </c>
      <c r="F109" s="24">
        <v>333</v>
      </c>
      <c r="G109" s="25">
        <f t="shared" si="67"/>
        <v>690</v>
      </c>
      <c r="H109" s="34">
        <v>345</v>
      </c>
      <c r="I109" s="34">
        <v>329</v>
      </c>
      <c r="J109" s="35">
        <f t="shared" si="68"/>
        <v>674</v>
      </c>
      <c r="K109" s="46"/>
      <c r="L109" s="44"/>
      <c r="M109" s="45">
        <f t="shared" si="69"/>
        <v>0</v>
      </c>
      <c r="N109" s="55">
        <v>338</v>
      </c>
      <c r="O109" s="55">
        <v>246</v>
      </c>
      <c r="P109" s="56">
        <f t="shared" si="70"/>
        <v>584</v>
      </c>
      <c r="Q109" s="62">
        <f t="shared" ref="Q109:Q114" si="71">P109+M109+J109+G109</f>
        <v>1948</v>
      </c>
    </row>
    <row r="110" spans="1:17" x14ac:dyDescent="0.3">
      <c r="A110" s="126"/>
      <c r="B110" s="86" t="s">
        <v>46</v>
      </c>
      <c r="C110" s="8" t="s">
        <v>47</v>
      </c>
      <c r="D110" s="10" t="s">
        <v>100</v>
      </c>
      <c r="E110" s="24">
        <v>367</v>
      </c>
      <c r="F110" s="24">
        <v>339</v>
      </c>
      <c r="G110" s="25">
        <f t="shared" si="67"/>
        <v>706</v>
      </c>
      <c r="H110" s="34"/>
      <c r="I110" s="34"/>
      <c r="J110" s="35">
        <f t="shared" si="68"/>
        <v>0</v>
      </c>
      <c r="K110" s="46">
        <v>354</v>
      </c>
      <c r="L110" s="44">
        <v>335</v>
      </c>
      <c r="M110" s="45">
        <f t="shared" si="69"/>
        <v>689</v>
      </c>
      <c r="N110" s="55"/>
      <c r="O110" s="55"/>
      <c r="P110" s="56">
        <f t="shared" si="70"/>
        <v>0</v>
      </c>
      <c r="Q110" s="62">
        <f t="shared" si="71"/>
        <v>1395</v>
      </c>
    </row>
    <row r="111" spans="1:17" x14ac:dyDescent="0.3">
      <c r="A111" s="126"/>
      <c r="B111" s="86" t="s">
        <v>210</v>
      </c>
      <c r="C111" s="8" t="s">
        <v>95</v>
      </c>
      <c r="D111" s="10" t="s">
        <v>146</v>
      </c>
      <c r="E111" s="24"/>
      <c r="F111" s="24"/>
      <c r="G111" s="25">
        <f t="shared" si="67"/>
        <v>0</v>
      </c>
      <c r="H111" s="34"/>
      <c r="I111" s="34"/>
      <c r="J111" s="35">
        <f t="shared" si="68"/>
        <v>0</v>
      </c>
      <c r="K111" s="46">
        <v>283</v>
      </c>
      <c r="L111" s="44">
        <v>281</v>
      </c>
      <c r="M111" s="45">
        <f t="shared" si="69"/>
        <v>564</v>
      </c>
      <c r="N111" s="55">
        <v>292</v>
      </c>
      <c r="O111" s="55">
        <v>204</v>
      </c>
      <c r="P111" s="56">
        <f t="shared" si="70"/>
        <v>496</v>
      </c>
      <c r="Q111" s="62">
        <f t="shared" si="71"/>
        <v>1060</v>
      </c>
    </row>
    <row r="112" spans="1:17" x14ac:dyDescent="0.3">
      <c r="A112" s="126"/>
      <c r="B112" s="86" t="s">
        <v>109</v>
      </c>
      <c r="C112" s="8" t="s">
        <v>47</v>
      </c>
      <c r="D112" s="10" t="s">
        <v>146</v>
      </c>
      <c r="E112" s="24"/>
      <c r="F112" s="24"/>
      <c r="G112" s="25">
        <f t="shared" si="67"/>
        <v>0</v>
      </c>
      <c r="H112" s="34">
        <v>373</v>
      </c>
      <c r="I112" s="34">
        <v>361</v>
      </c>
      <c r="J112" s="35">
        <f t="shared" si="68"/>
        <v>734</v>
      </c>
      <c r="K112" s="46"/>
      <c r="L112" s="44"/>
      <c r="M112" s="45">
        <f t="shared" si="69"/>
        <v>0</v>
      </c>
      <c r="N112" s="55"/>
      <c r="O112" s="55"/>
      <c r="P112" s="56">
        <f t="shared" si="70"/>
        <v>0</v>
      </c>
      <c r="Q112" s="62">
        <f t="shared" si="71"/>
        <v>734</v>
      </c>
    </row>
    <row r="113" spans="1:17" x14ac:dyDescent="0.3">
      <c r="A113" s="126"/>
      <c r="B113" s="86" t="s">
        <v>56</v>
      </c>
      <c r="C113" s="8" t="s">
        <v>47</v>
      </c>
      <c r="D113" s="10" t="s">
        <v>53</v>
      </c>
      <c r="E113" s="24">
        <v>356</v>
      </c>
      <c r="F113" s="24">
        <v>328</v>
      </c>
      <c r="G113" s="25">
        <f t="shared" si="67"/>
        <v>684</v>
      </c>
      <c r="H113" s="34"/>
      <c r="I113" s="34"/>
      <c r="J113" s="35">
        <f t="shared" si="68"/>
        <v>0</v>
      </c>
      <c r="K113" s="46"/>
      <c r="L113" s="44"/>
      <c r="M113" s="45">
        <f t="shared" si="69"/>
        <v>0</v>
      </c>
      <c r="N113" s="55"/>
      <c r="O113" s="55"/>
      <c r="P113" s="56">
        <f t="shared" si="70"/>
        <v>0</v>
      </c>
      <c r="Q113" s="62">
        <f t="shared" si="71"/>
        <v>684</v>
      </c>
    </row>
    <row r="114" spans="1:17" x14ac:dyDescent="0.3">
      <c r="A114" s="126"/>
      <c r="B114" s="86" t="s">
        <v>202</v>
      </c>
      <c r="C114" s="8" t="s">
        <v>47</v>
      </c>
      <c r="D114" s="10"/>
      <c r="E114" s="24"/>
      <c r="F114" s="24"/>
      <c r="G114" s="25">
        <f t="shared" si="67"/>
        <v>0</v>
      </c>
      <c r="H114" s="34">
        <v>278</v>
      </c>
      <c r="I114" s="34">
        <v>266</v>
      </c>
      <c r="J114" s="35">
        <f t="shared" si="68"/>
        <v>544</v>
      </c>
      <c r="K114" s="46"/>
      <c r="L114" s="44"/>
      <c r="M114" s="45">
        <f t="shared" si="69"/>
        <v>0</v>
      </c>
      <c r="N114" s="55"/>
      <c r="O114" s="55"/>
      <c r="P114" s="56">
        <f t="shared" si="70"/>
        <v>0</v>
      </c>
      <c r="Q114" s="62">
        <f t="shared" si="71"/>
        <v>544</v>
      </c>
    </row>
    <row r="115" spans="1:17" x14ac:dyDescent="0.3">
      <c r="C115" s="13"/>
      <c r="D115" s="66"/>
      <c r="E115" s="68"/>
      <c r="F115" s="68"/>
      <c r="G115" s="67"/>
      <c r="H115" s="68"/>
      <c r="I115" s="68"/>
      <c r="J115" s="67"/>
      <c r="K115" s="68"/>
      <c r="L115" s="66"/>
      <c r="M115" s="67"/>
      <c r="N115" s="68"/>
      <c r="O115" s="68"/>
      <c r="P115" s="67"/>
      <c r="Q115" s="67"/>
    </row>
    <row r="116" spans="1:17" x14ac:dyDescent="0.3">
      <c r="A116" s="125" t="s">
        <v>222</v>
      </c>
      <c r="B116" s="86" t="s">
        <v>58</v>
      </c>
      <c r="C116" s="8" t="s">
        <v>59</v>
      </c>
      <c r="D116" s="10" t="s">
        <v>36</v>
      </c>
      <c r="E116" s="24">
        <v>344</v>
      </c>
      <c r="F116" s="24">
        <v>334</v>
      </c>
      <c r="G116" s="25">
        <f>F116+E116</f>
        <v>678</v>
      </c>
      <c r="H116" s="34">
        <v>333</v>
      </c>
      <c r="I116" s="34">
        <v>325</v>
      </c>
      <c r="J116" s="35">
        <f>H116+I116</f>
        <v>658</v>
      </c>
      <c r="K116" s="46">
        <v>316</v>
      </c>
      <c r="L116" s="44">
        <v>331</v>
      </c>
      <c r="M116" s="45">
        <f>K116+L116</f>
        <v>647</v>
      </c>
      <c r="N116" s="55">
        <v>321</v>
      </c>
      <c r="O116" s="55">
        <v>244</v>
      </c>
      <c r="P116" s="56">
        <f>N116+O116</f>
        <v>565</v>
      </c>
      <c r="Q116" s="62">
        <f>M116+J116+G116</f>
        <v>1983</v>
      </c>
    </row>
    <row r="117" spans="1:17" x14ac:dyDescent="0.3">
      <c r="A117" s="127" t="s">
        <v>223</v>
      </c>
      <c r="B117" s="86" t="s">
        <v>60</v>
      </c>
      <c r="C117" s="8" t="s">
        <v>59</v>
      </c>
      <c r="D117" s="10" t="s">
        <v>22</v>
      </c>
      <c r="E117" s="24">
        <v>350</v>
      </c>
      <c r="F117" s="24">
        <v>343</v>
      </c>
      <c r="G117" s="25">
        <f>F117+E117</f>
        <v>693</v>
      </c>
      <c r="H117" s="34">
        <v>47</v>
      </c>
      <c r="I117" s="34">
        <v>351</v>
      </c>
      <c r="J117" s="35">
        <f>H117+I117</f>
        <v>398</v>
      </c>
      <c r="K117" s="46">
        <v>332</v>
      </c>
      <c r="L117" s="44">
        <v>336</v>
      </c>
      <c r="M117" s="45">
        <f>K117+L117</f>
        <v>668</v>
      </c>
      <c r="N117" s="55">
        <v>331</v>
      </c>
      <c r="O117" s="55">
        <v>251</v>
      </c>
      <c r="P117" s="56">
        <f>N117+O117</f>
        <v>582</v>
      </c>
      <c r="Q117" s="62">
        <f>P117+M117+G117</f>
        <v>1943</v>
      </c>
    </row>
    <row r="118" spans="1:17" x14ac:dyDescent="0.3">
      <c r="A118" s="128" t="s">
        <v>224</v>
      </c>
      <c r="B118" s="86" t="s">
        <v>61</v>
      </c>
      <c r="C118" s="8" t="s">
        <v>59</v>
      </c>
      <c r="D118" s="76" t="s">
        <v>100</v>
      </c>
      <c r="E118" s="24"/>
      <c r="F118" s="24"/>
      <c r="G118" s="25">
        <f>F118+E118</f>
        <v>0</v>
      </c>
      <c r="H118" s="34">
        <v>316</v>
      </c>
      <c r="I118" s="34">
        <v>310</v>
      </c>
      <c r="J118" s="35">
        <f>H118+I118</f>
        <v>626</v>
      </c>
      <c r="K118" s="46">
        <v>336</v>
      </c>
      <c r="L118" s="44">
        <v>304</v>
      </c>
      <c r="M118" s="45">
        <f>K118+L118</f>
        <v>640</v>
      </c>
      <c r="N118" s="55">
        <v>301</v>
      </c>
      <c r="O118" s="55">
        <v>227</v>
      </c>
      <c r="P118" s="56">
        <f>N118+O118</f>
        <v>528</v>
      </c>
      <c r="Q118" s="62">
        <f>P118+M118+J118+G118</f>
        <v>1794</v>
      </c>
    </row>
    <row r="119" spans="1:17" x14ac:dyDescent="0.3">
      <c r="C119" s="13"/>
      <c r="D119" s="66"/>
      <c r="E119" s="68"/>
      <c r="F119" s="68"/>
      <c r="G119" s="67"/>
      <c r="H119" s="68"/>
      <c r="I119" s="68"/>
      <c r="J119" s="67"/>
      <c r="K119" s="68"/>
      <c r="L119" s="66"/>
      <c r="M119" s="67"/>
      <c r="N119" s="68"/>
      <c r="O119" s="68"/>
      <c r="P119" s="67"/>
      <c r="Q119" s="67"/>
    </row>
    <row r="120" spans="1:17" x14ac:dyDescent="0.3">
      <c r="A120" s="125" t="s">
        <v>222</v>
      </c>
      <c r="B120" s="86" t="s">
        <v>170</v>
      </c>
      <c r="C120" s="8" t="s">
        <v>112</v>
      </c>
      <c r="D120" s="10" t="s">
        <v>36</v>
      </c>
      <c r="E120" s="24">
        <v>351</v>
      </c>
      <c r="F120" s="24">
        <v>340</v>
      </c>
      <c r="G120" s="25">
        <f t="shared" si="48"/>
        <v>691</v>
      </c>
      <c r="H120" s="34">
        <v>365</v>
      </c>
      <c r="I120" s="34">
        <v>334</v>
      </c>
      <c r="J120" s="35">
        <f t="shared" si="49"/>
        <v>699</v>
      </c>
      <c r="K120" s="46">
        <v>359</v>
      </c>
      <c r="L120" s="44">
        <v>344</v>
      </c>
      <c r="M120" s="45">
        <f t="shared" si="50"/>
        <v>703</v>
      </c>
      <c r="N120" s="55">
        <v>357</v>
      </c>
      <c r="O120" s="55">
        <v>230</v>
      </c>
      <c r="P120" s="56">
        <f t="shared" si="51"/>
        <v>587</v>
      </c>
      <c r="Q120" s="62">
        <f>M120+J120+G120</f>
        <v>2093</v>
      </c>
    </row>
    <row r="121" spans="1:17" x14ac:dyDescent="0.3">
      <c r="C121" s="13"/>
      <c r="E121" s="68"/>
      <c r="F121" s="68"/>
      <c r="G121" s="67"/>
      <c r="H121" s="68"/>
      <c r="I121" s="68"/>
      <c r="J121" s="67"/>
      <c r="K121" s="68"/>
      <c r="L121" s="66"/>
      <c r="M121" s="67"/>
      <c r="N121" s="68"/>
      <c r="O121" s="68"/>
      <c r="P121" s="67"/>
      <c r="Q121" s="67"/>
    </row>
    <row r="122" spans="1:17" x14ac:dyDescent="0.3">
      <c r="A122" s="125" t="s">
        <v>222</v>
      </c>
      <c r="B122" s="86" t="s">
        <v>113</v>
      </c>
      <c r="C122" s="8" t="s">
        <v>171</v>
      </c>
      <c r="D122" s="10" t="s">
        <v>172</v>
      </c>
      <c r="E122" s="24">
        <v>329</v>
      </c>
      <c r="F122" s="24">
        <v>316</v>
      </c>
      <c r="G122" s="25">
        <f t="shared" ref="G122" si="72">F122+E122</f>
        <v>645</v>
      </c>
      <c r="H122" s="34">
        <v>0</v>
      </c>
      <c r="I122" s="34">
        <v>309</v>
      </c>
      <c r="J122" s="35">
        <f t="shared" ref="J122" si="73">H122+I122</f>
        <v>309</v>
      </c>
      <c r="K122" s="46">
        <v>324</v>
      </c>
      <c r="L122" s="44">
        <v>298</v>
      </c>
      <c r="M122" s="45">
        <f t="shared" ref="M122" si="74">K122+L122</f>
        <v>622</v>
      </c>
      <c r="N122" s="55">
        <v>314</v>
      </c>
      <c r="O122" s="55">
        <v>207</v>
      </c>
      <c r="P122" s="56">
        <f t="shared" ref="P122" si="75">N122+O122</f>
        <v>521</v>
      </c>
      <c r="Q122" s="62">
        <f>M122+P122+G122</f>
        <v>1788</v>
      </c>
    </row>
    <row r="123" spans="1:17" x14ac:dyDescent="0.3">
      <c r="C123" s="13"/>
      <c r="D123" s="66"/>
      <c r="E123" s="68"/>
      <c r="F123" s="68"/>
      <c r="G123" s="67"/>
      <c r="H123" s="68"/>
      <c r="I123" s="68"/>
      <c r="J123" s="67"/>
      <c r="K123" s="68"/>
      <c r="L123" s="66"/>
      <c r="M123" s="67"/>
      <c r="N123" s="68"/>
      <c r="O123" s="68"/>
      <c r="P123" s="67"/>
      <c r="Q123" s="67"/>
    </row>
    <row r="124" spans="1:17" x14ac:dyDescent="0.3">
      <c r="A124" s="125" t="s">
        <v>222</v>
      </c>
      <c r="B124" s="86" t="s">
        <v>48</v>
      </c>
      <c r="C124" s="8" t="s">
        <v>120</v>
      </c>
      <c r="D124" s="10" t="s">
        <v>110</v>
      </c>
      <c r="E124" s="24">
        <v>360</v>
      </c>
      <c r="F124" s="24">
        <v>338</v>
      </c>
      <c r="G124" s="25">
        <f t="shared" si="48"/>
        <v>698</v>
      </c>
      <c r="H124" s="34">
        <v>326</v>
      </c>
      <c r="I124" s="34">
        <v>319</v>
      </c>
      <c r="J124" s="35">
        <f t="shared" si="49"/>
        <v>645</v>
      </c>
      <c r="K124" s="46">
        <v>375</v>
      </c>
      <c r="L124" s="44">
        <v>347</v>
      </c>
      <c r="M124" s="45">
        <f t="shared" si="50"/>
        <v>722</v>
      </c>
      <c r="N124" s="55">
        <v>372</v>
      </c>
      <c r="O124" s="55">
        <v>264</v>
      </c>
      <c r="P124" s="56">
        <f t="shared" si="51"/>
        <v>636</v>
      </c>
      <c r="Q124" s="62">
        <f>M124+J124+G124</f>
        <v>2065</v>
      </c>
    </row>
    <row r="125" spans="1:17" x14ac:dyDescent="0.3">
      <c r="A125" s="126"/>
      <c r="B125" s="86" t="s">
        <v>119</v>
      </c>
      <c r="C125" s="8" t="s">
        <v>120</v>
      </c>
      <c r="D125" s="10" t="s">
        <v>172</v>
      </c>
      <c r="E125" s="24">
        <v>338</v>
      </c>
      <c r="F125" s="24"/>
      <c r="G125" s="25">
        <f t="shared" si="48"/>
        <v>338</v>
      </c>
      <c r="H125" s="34">
        <v>0</v>
      </c>
      <c r="I125" s="34">
        <v>330</v>
      </c>
      <c r="J125" s="35">
        <f t="shared" si="49"/>
        <v>330</v>
      </c>
      <c r="K125" s="46">
        <v>341</v>
      </c>
      <c r="L125" s="44">
        <v>294</v>
      </c>
      <c r="M125" s="45">
        <f t="shared" si="50"/>
        <v>635</v>
      </c>
      <c r="N125" s="55"/>
      <c r="O125" s="55"/>
      <c r="P125" s="56">
        <f t="shared" si="51"/>
        <v>0</v>
      </c>
      <c r="Q125" s="62">
        <f t="shared" si="52"/>
        <v>1303</v>
      </c>
    </row>
    <row r="126" spans="1:17" x14ac:dyDescent="0.3">
      <c r="C126" s="13"/>
      <c r="D126" s="66"/>
      <c r="E126" s="68"/>
      <c r="F126" s="68"/>
      <c r="G126" s="67"/>
      <c r="H126" s="68"/>
      <c r="I126" s="68"/>
      <c r="J126" s="67"/>
      <c r="K126" s="68"/>
      <c r="L126" s="66"/>
      <c r="M126" s="67"/>
      <c r="N126" s="68"/>
      <c r="O126" s="68"/>
      <c r="P126" s="67"/>
      <c r="Q126" s="67"/>
    </row>
    <row r="127" spans="1:17" x14ac:dyDescent="0.3">
      <c r="A127" s="126"/>
      <c r="B127" s="86" t="s">
        <v>194</v>
      </c>
      <c r="C127" s="8" t="s">
        <v>63</v>
      </c>
      <c r="D127" s="10" t="s">
        <v>195</v>
      </c>
      <c r="E127" s="24"/>
      <c r="F127" s="24"/>
      <c r="G127" s="25">
        <f>F127+E127</f>
        <v>0</v>
      </c>
      <c r="H127" s="34">
        <v>225</v>
      </c>
      <c r="I127" s="34">
        <v>161</v>
      </c>
      <c r="J127" s="35">
        <f>H127+I127</f>
        <v>386</v>
      </c>
      <c r="K127" s="46"/>
      <c r="L127" s="44"/>
      <c r="M127" s="45">
        <f>K127+L127</f>
        <v>0</v>
      </c>
      <c r="N127" s="55">
        <v>226</v>
      </c>
      <c r="O127" s="55">
        <v>146</v>
      </c>
      <c r="P127" s="56">
        <f>N127+O127</f>
        <v>372</v>
      </c>
      <c r="Q127" s="62">
        <f>P127+M127+J127+G127</f>
        <v>758</v>
      </c>
    </row>
    <row r="128" spans="1:17" x14ac:dyDescent="0.3">
      <c r="A128" s="126"/>
      <c r="B128" s="86" t="s">
        <v>64</v>
      </c>
      <c r="C128" s="8" t="s">
        <v>63</v>
      </c>
      <c r="D128" s="10" t="s">
        <v>25</v>
      </c>
      <c r="E128" s="24"/>
      <c r="F128" s="24"/>
      <c r="G128" s="25">
        <f>F128+E128</f>
        <v>0</v>
      </c>
      <c r="H128" s="34"/>
      <c r="I128" s="34"/>
      <c r="J128" s="35">
        <f>H128+I128</f>
        <v>0</v>
      </c>
      <c r="K128" s="46">
        <v>233</v>
      </c>
      <c r="L128" s="44">
        <v>161</v>
      </c>
      <c r="M128" s="45">
        <f>K128+L128</f>
        <v>394</v>
      </c>
      <c r="N128" s="55">
        <v>211</v>
      </c>
      <c r="O128" s="55">
        <v>122</v>
      </c>
      <c r="P128" s="56">
        <f>N128+O128</f>
        <v>333</v>
      </c>
      <c r="Q128" s="62">
        <f>P128+M128+J128+G128</f>
        <v>727</v>
      </c>
    </row>
    <row r="129" spans="1:35" x14ac:dyDescent="0.3">
      <c r="A129" s="126"/>
      <c r="B129" s="86" t="s">
        <v>215</v>
      </c>
      <c r="C129" s="8" t="s">
        <v>63</v>
      </c>
      <c r="D129" s="10" t="s">
        <v>22</v>
      </c>
      <c r="E129" s="24"/>
      <c r="F129" s="24"/>
      <c r="G129" s="25">
        <f>F129+E129</f>
        <v>0</v>
      </c>
      <c r="H129" s="34"/>
      <c r="I129" s="34"/>
      <c r="J129" s="35">
        <f>H129+I129</f>
        <v>0</v>
      </c>
      <c r="K129" s="46">
        <v>179</v>
      </c>
      <c r="L129" s="44">
        <v>103</v>
      </c>
      <c r="M129" s="45">
        <f>K129+L129</f>
        <v>282</v>
      </c>
      <c r="N129" s="55">
        <v>145</v>
      </c>
      <c r="O129" s="55">
        <v>99</v>
      </c>
      <c r="P129" s="56">
        <f>N129+O129</f>
        <v>244</v>
      </c>
      <c r="Q129" s="62">
        <f>P129+M129+J129+G129</f>
        <v>526</v>
      </c>
    </row>
    <row r="130" spans="1:35" x14ac:dyDescent="0.3">
      <c r="A130" s="126"/>
      <c r="B130" s="86" t="s">
        <v>114</v>
      </c>
      <c r="C130" s="8" t="s">
        <v>63</v>
      </c>
      <c r="D130" s="10" t="s">
        <v>213</v>
      </c>
      <c r="E130" s="24"/>
      <c r="F130" s="24"/>
      <c r="G130" s="25">
        <f>F130+E130</f>
        <v>0</v>
      </c>
      <c r="H130" s="34"/>
      <c r="I130" s="34"/>
      <c r="J130" s="35">
        <f>H130+I130</f>
        <v>0</v>
      </c>
      <c r="K130" s="46">
        <v>270</v>
      </c>
      <c r="L130" s="44">
        <v>208</v>
      </c>
      <c r="M130" s="45">
        <f>K130+L130</f>
        <v>478</v>
      </c>
      <c r="N130" s="55"/>
      <c r="O130" s="55"/>
      <c r="P130" s="56">
        <f>N130+O130</f>
        <v>0</v>
      </c>
      <c r="Q130" s="62">
        <f>P130+M130+J130+G130</f>
        <v>478</v>
      </c>
    </row>
    <row r="131" spans="1:35" x14ac:dyDescent="0.3">
      <c r="A131" s="126"/>
      <c r="B131" s="86" t="s">
        <v>214</v>
      </c>
      <c r="C131" s="8" t="s">
        <v>63</v>
      </c>
      <c r="D131" s="10"/>
      <c r="E131" s="24"/>
      <c r="F131" s="24"/>
      <c r="G131" s="25">
        <f>F131+E131</f>
        <v>0</v>
      </c>
      <c r="H131" s="34"/>
      <c r="I131" s="34"/>
      <c r="J131" s="35">
        <f>H131+I131</f>
        <v>0</v>
      </c>
      <c r="K131" s="46">
        <v>183</v>
      </c>
      <c r="L131" s="44">
        <v>113</v>
      </c>
      <c r="M131" s="45">
        <f>K131+L131</f>
        <v>296</v>
      </c>
      <c r="N131" s="55"/>
      <c r="O131" s="55"/>
      <c r="P131" s="56">
        <f>N131+O131</f>
        <v>0</v>
      </c>
      <c r="Q131" s="62">
        <f>P131+M131+J131+G131</f>
        <v>296</v>
      </c>
    </row>
    <row r="132" spans="1:35" x14ac:dyDescent="0.3">
      <c r="B132" s="88"/>
      <c r="C132" s="11"/>
      <c r="D132" s="73"/>
      <c r="E132" s="70"/>
      <c r="F132" s="70"/>
      <c r="G132" s="74"/>
      <c r="H132" s="70"/>
      <c r="I132" s="70"/>
      <c r="J132" s="74"/>
      <c r="K132" s="70"/>
      <c r="L132" s="66"/>
      <c r="M132" s="67"/>
      <c r="N132" s="68"/>
      <c r="O132" s="68"/>
      <c r="P132" s="67"/>
      <c r="Q132" s="67"/>
    </row>
    <row r="133" spans="1:35" x14ac:dyDescent="0.3">
      <c r="A133" s="125" t="s">
        <v>222</v>
      </c>
      <c r="B133" s="86" t="s">
        <v>181</v>
      </c>
      <c r="C133" s="8" t="s">
        <v>66</v>
      </c>
      <c r="D133" s="10" t="s">
        <v>182</v>
      </c>
      <c r="E133" s="24">
        <v>229</v>
      </c>
      <c r="F133" s="24">
        <v>184</v>
      </c>
      <c r="G133" s="25">
        <f>F133+E133</f>
        <v>413</v>
      </c>
      <c r="H133" s="34">
        <v>228</v>
      </c>
      <c r="I133" s="34">
        <v>187</v>
      </c>
      <c r="J133" s="35">
        <f>H133+I133</f>
        <v>415</v>
      </c>
      <c r="K133" s="46">
        <v>227</v>
      </c>
      <c r="L133" s="44">
        <v>177</v>
      </c>
      <c r="M133" s="45">
        <f>K133+L133</f>
        <v>404</v>
      </c>
      <c r="N133" s="55"/>
      <c r="O133" s="55"/>
      <c r="P133" s="56">
        <f>N133+O133</f>
        <v>0</v>
      </c>
      <c r="Q133" s="62">
        <f>P133+M133+J133+G133</f>
        <v>1232</v>
      </c>
    </row>
    <row r="134" spans="1:35" x14ac:dyDescent="0.3">
      <c r="A134" s="126"/>
      <c r="B134" s="86" t="s">
        <v>133</v>
      </c>
      <c r="C134" s="8" t="s">
        <v>66</v>
      </c>
      <c r="D134" s="10" t="s">
        <v>91</v>
      </c>
      <c r="E134" s="24">
        <v>254</v>
      </c>
      <c r="F134" s="24">
        <v>232</v>
      </c>
      <c r="G134" s="25">
        <f>F134+E134</f>
        <v>486</v>
      </c>
      <c r="H134" s="34">
        <v>261</v>
      </c>
      <c r="I134" s="34">
        <v>202</v>
      </c>
      <c r="J134" s="35">
        <f>H134+I134</f>
        <v>463</v>
      </c>
      <c r="K134" s="46"/>
      <c r="L134" s="44"/>
      <c r="M134" s="45">
        <f>K134+L134</f>
        <v>0</v>
      </c>
      <c r="N134" s="55"/>
      <c r="O134" s="55"/>
      <c r="P134" s="56">
        <f>N134+O134</f>
        <v>0</v>
      </c>
      <c r="Q134" s="62">
        <f>P134+M134+J134+G134</f>
        <v>949</v>
      </c>
    </row>
    <row r="135" spans="1:35" x14ac:dyDescent="0.3">
      <c r="A135" s="126"/>
      <c r="B135" s="86" t="s">
        <v>92</v>
      </c>
      <c r="C135" s="8" t="s">
        <v>66</v>
      </c>
      <c r="D135" s="10" t="s">
        <v>67</v>
      </c>
      <c r="E135" s="24"/>
      <c r="F135" s="24"/>
      <c r="G135" s="25">
        <f>F135+E135</f>
        <v>0</v>
      </c>
      <c r="H135" s="34"/>
      <c r="I135" s="34"/>
      <c r="J135" s="35">
        <f>H135+I135</f>
        <v>0</v>
      </c>
      <c r="K135" s="46">
        <v>240</v>
      </c>
      <c r="L135" s="44">
        <v>168</v>
      </c>
      <c r="M135" s="45">
        <f>K135+L135</f>
        <v>408</v>
      </c>
      <c r="N135" s="55"/>
      <c r="O135" s="55"/>
      <c r="P135" s="56">
        <f>N135+O135</f>
        <v>0</v>
      </c>
      <c r="Q135" s="62">
        <f>P135+M135+J135+G135</f>
        <v>408</v>
      </c>
    </row>
    <row r="136" spans="1:35" x14ac:dyDescent="0.3">
      <c r="B136" s="89"/>
      <c r="C136" s="17"/>
      <c r="D136" s="77"/>
      <c r="E136" s="78"/>
      <c r="F136" s="78"/>
      <c r="G136" s="79"/>
      <c r="H136" s="78"/>
      <c r="I136" s="78"/>
      <c r="J136" s="79"/>
      <c r="K136" s="78"/>
      <c r="L136" s="66"/>
      <c r="M136" s="67"/>
      <c r="N136" s="68"/>
      <c r="O136" s="68"/>
      <c r="P136" s="67"/>
      <c r="Q136" s="67"/>
    </row>
    <row r="137" spans="1:35" x14ac:dyDescent="0.3">
      <c r="A137" s="125" t="s">
        <v>222</v>
      </c>
      <c r="B137" s="90" t="s">
        <v>180</v>
      </c>
      <c r="C137" s="19" t="s">
        <v>68</v>
      </c>
      <c r="D137" s="18" t="s">
        <v>55</v>
      </c>
      <c r="E137" s="26">
        <v>137</v>
      </c>
      <c r="F137" s="26">
        <v>99</v>
      </c>
      <c r="G137" s="27">
        <f t="shared" ref="G137:G179" si="76">F137+E137</f>
        <v>236</v>
      </c>
      <c r="H137" s="36">
        <v>131</v>
      </c>
      <c r="I137" s="34">
        <v>112</v>
      </c>
      <c r="J137" s="37">
        <f t="shared" ref="J137:J179" si="77">H137+I137</f>
        <v>243</v>
      </c>
      <c r="K137" s="47">
        <v>170</v>
      </c>
      <c r="L137" s="48">
        <v>178</v>
      </c>
      <c r="M137" s="49">
        <f t="shared" ref="M137:M179" si="78">K137+L137</f>
        <v>348</v>
      </c>
      <c r="N137" s="57">
        <v>189</v>
      </c>
      <c r="O137" s="57">
        <v>88</v>
      </c>
      <c r="P137" s="58">
        <f t="shared" ref="P137:P179" si="79">N137+O137</f>
        <v>277</v>
      </c>
      <c r="Q137" s="63">
        <f>P137+M137+J137</f>
        <v>868</v>
      </c>
    </row>
    <row r="138" spans="1:35" x14ac:dyDescent="0.3">
      <c r="A138" s="126"/>
      <c r="B138" s="90" t="s">
        <v>216</v>
      </c>
      <c r="C138" s="19" t="s">
        <v>68</v>
      </c>
      <c r="D138" s="18"/>
      <c r="E138" s="26"/>
      <c r="F138" s="26"/>
      <c r="G138" s="27">
        <f t="shared" si="76"/>
        <v>0</v>
      </c>
      <c r="H138" s="36"/>
      <c r="I138" s="34"/>
      <c r="J138" s="37">
        <f t="shared" si="77"/>
        <v>0</v>
      </c>
      <c r="K138" s="47">
        <v>82</v>
      </c>
      <c r="L138" s="48">
        <v>59</v>
      </c>
      <c r="M138" s="49">
        <f t="shared" si="78"/>
        <v>141</v>
      </c>
      <c r="N138" s="57"/>
      <c r="O138" s="57"/>
      <c r="P138" s="58">
        <f t="shared" si="79"/>
        <v>0</v>
      </c>
      <c r="Q138" s="63">
        <f t="shared" ref="Q138:Q179" si="80">P138+M138+J138+G138</f>
        <v>141</v>
      </c>
    </row>
    <row r="139" spans="1:35" x14ac:dyDescent="0.3">
      <c r="B139" s="88"/>
      <c r="C139" s="11"/>
      <c r="D139" s="73"/>
      <c r="E139" s="70"/>
      <c r="F139" s="70"/>
      <c r="G139" s="74"/>
      <c r="H139" s="70"/>
      <c r="I139" s="70"/>
      <c r="J139" s="74"/>
      <c r="K139" s="70"/>
      <c r="L139" s="73"/>
      <c r="M139" s="74"/>
      <c r="N139" s="70"/>
      <c r="O139" s="70"/>
      <c r="P139" s="74"/>
      <c r="Q139" s="74"/>
    </row>
    <row r="140" spans="1:35" x14ac:dyDescent="0.3">
      <c r="A140" s="126"/>
      <c r="B140" s="86" t="s">
        <v>199</v>
      </c>
      <c r="C140" s="8" t="s">
        <v>101</v>
      </c>
      <c r="D140" s="10" t="s">
        <v>191</v>
      </c>
      <c r="E140" s="24"/>
      <c r="F140" s="24"/>
      <c r="G140" s="25">
        <f t="shared" si="76"/>
        <v>0</v>
      </c>
      <c r="H140" s="34">
        <v>231</v>
      </c>
      <c r="I140" s="34">
        <v>176</v>
      </c>
      <c r="J140" s="35">
        <f t="shared" si="77"/>
        <v>407</v>
      </c>
      <c r="K140" s="46"/>
      <c r="L140" s="44"/>
      <c r="M140" s="45">
        <f t="shared" si="78"/>
        <v>0</v>
      </c>
      <c r="N140" s="55"/>
      <c r="O140" s="55"/>
      <c r="P140" s="56">
        <f t="shared" si="79"/>
        <v>0</v>
      </c>
      <c r="Q140" s="62">
        <f t="shared" si="80"/>
        <v>407</v>
      </c>
    </row>
    <row r="141" spans="1:35" x14ac:dyDescent="0.3">
      <c r="B141" s="88"/>
      <c r="C141" s="11"/>
      <c r="D141" s="73"/>
      <c r="E141" s="70"/>
      <c r="F141" s="70"/>
      <c r="G141" s="74"/>
      <c r="H141" s="70"/>
      <c r="I141" s="70"/>
      <c r="J141" s="74"/>
      <c r="K141" s="70"/>
      <c r="L141" s="73"/>
      <c r="M141" s="74"/>
      <c r="N141" s="70"/>
      <c r="O141" s="70"/>
      <c r="P141" s="74"/>
      <c r="Q141" s="74"/>
    </row>
    <row r="142" spans="1:35" x14ac:dyDescent="0.3">
      <c r="A142" s="125" t="s">
        <v>222</v>
      </c>
      <c r="B142" s="91" t="s">
        <v>183</v>
      </c>
      <c r="C142" s="16" t="s">
        <v>69</v>
      </c>
      <c r="D142" s="15" t="s">
        <v>156</v>
      </c>
      <c r="E142" s="28">
        <v>264</v>
      </c>
      <c r="F142" s="28">
        <v>173</v>
      </c>
      <c r="G142" s="29">
        <f t="shared" si="76"/>
        <v>437</v>
      </c>
      <c r="H142" s="38">
        <v>264</v>
      </c>
      <c r="I142" s="38">
        <v>180</v>
      </c>
      <c r="J142" s="39">
        <f t="shared" si="77"/>
        <v>444</v>
      </c>
      <c r="K142" s="50"/>
      <c r="L142" s="51"/>
      <c r="M142" s="52">
        <f t="shared" si="78"/>
        <v>0</v>
      </c>
      <c r="N142" s="59">
        <v>262</v>
      </c>
      <c r="O142" s="59">
        <v>149</v>
      </c>
      <c r="P142" s="60">
        <f t="shared" si="79"/>
        <v>411</v>
      </c>
      <c r="Q142" s="61">
        <f t="shared" si="80"/>
        <v>1292</v>
      </c>
    </row>
    <row r="143" spans="1:35" s="2" customFormat="1" x14ac:dyDescent="0.3">
      <c r="A143" s="127" t="s">
        <v>223</v>
      </c>
      <c r="B143" s="91" t="s">
        <v>90</v>
      </c>
      <c r="C143" s="16" t="s">
        <v>69</v>
      </c>
      <c r="D143" s="15" t="s">
        <v>156</v>
      </c>
      <c r="E143" s="28">
        <v>188</v>
      </c>
      <c r="F143" s="28">
        <v>113</v>
      </c>
      <c r="G143" s="29">
        <f t="shared" si="76"/>
        <v>301</v>
      </c>
      <c r="H143" s="38">
        <v>145</v>
      </c>
      <c r="I143" s="38">
        <v>112</v>
      </c>
      <c r="J143" s="39">
        <f t="shared" si="77"/>
        <v>257</v>
      </c>
      <c r="K143" s="50"/>
      <c r="L143" s="51"/>
      <c r="M143" s="52">
        <f t="shared" si="78"/>
        <v>0</v>
      </c>
      <c r="N143" s="59">
        <v>208</v>
      </c>
      <c r="O143" s="59">
        <v>102</v>
      </c>
      <c r="P143" s="60">
        <f t="shared" si="79"/>
        <v>310</v>
      </c>
      <c r="Q143" s="61">
        <f t="shared" si="80"/>
        <v>868</v>
      </c>
      <c r="R143" s="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">
      <c r="A144" s="126"/>
      <c r="B144" s="91" t="s">
        <v>196</v>
      </c>
      <c r="C144" s="16" t="s">
        <v>69</v>
      </c>
      <c r="D144" s="15" t="s">
        <v>191</v>
      </c>
      <c r="E144" s="28"/>
      <c r="F144" s="28"/>
      <c r="G144" s="29">
        <f t="shared" ref="G144" si="81">F144+E144</f>
        <v>0</v>
      </c>
      <c r="H144" s="38">
        <v>163</v>
      </c>
      <c r="I144" s="38">
        <v>110</v>
      </c>
      <c r="J144" s="39">
        <f t="shared" ref="J144" si="82">H144+I144</f>
        <v>273</v>
      </c>
      <c r="K144" s="50"/>
      <c r="L144" s="51"/>
      <c r="M144" s="52">
        <f t="shared" ref="M144" si="83">K144+L144</f>
        <v>0</v>
      </c>
      <c r="N144" s="59"/>
      <c r="O144" s="59"/>
      <c r="P144" s="60">
        <f t="shared" ref="P144" si="84">N144+O144</f>
        <v>0</v>
      </c>
      <c r="Q144" s="61">
        <f t="shared" ref="Q144" si="85">P144+M144+J144+G144</f>
        <v>273</v>
      </c>
    </row>
    <row r="145" spans="1:17" x14ac:dyDescent="0.3">
      <c r="C145" s="13"/>
      <c r="D145" s="66"/>
      <c r="E145" s="68"/>
      <c r="F145" s="68"/>
      <c r="G145" s="67"/>
      <c r="H145" s="68"/>
      <c r="I145" s="68"/>
      <c r="J145" s="67"/>
      <c r="K145" s="68"/>
      <c r="L145" s="66"/>
      <c r="M145" s="67"/>
      <c r="N145" s="68"/>
      <c r="O145" s="68"/>
      <c r="P145" s="67"/>
      <c r="Q145" s="67"/>
    </row>
    <row r="146" spans="1:17" x14ac:dyDescent="0.3">
      <c r="A146" s="126"/>
      <c r="B146" s="86" t="s">
        <v>200</v>
      </c>
      <c r="C146" s="8" t="s">
        <v>201</v>
      </c>
      <c r="D146" s="10" t="s">
        <v>195</v>
      </c>
      <c r="E146" s="24"/>
      <c r="F146" s="24"/>
      <c r="G146" s="25">
        <f t="shared" si="76"/>
        <v>0</v>
      </c>
      <c r="H146" s="34">
        <v>92</v>
      </c>
      <c r="I146" s="34">
        <v>67</v>
      </c>
      <c r="J146" s="35">
        <f t="shared" si="77"/>
        <v>159</v>
      </c>
      <c r="K146" s="46"/>
      <c r="L146" s="44"/>
      <c r="M146" s="45">
        <f t="shared" si="78"/>
        <v>0</v>
      </c>
      <c r="N146" s="55">
        <v>52</v>
      </c>
      <c r="O146" s="55">
        <v>58</v>
      </c>
      <c r="P146" s="56">
        <f t="shared" si="79"/>
        <v>110</v>
      </c>
      <c r="Q146" s="62">
        <f t="shared" si="80"/>
        <v>269</v>
      </c>
    </row>
    <row r="147" spans="1:17" x14ac:dyDescent="0.3">
      <c r="C147" s="13"/>
      <c r="D147" s="66"/>
      <c r="E147" s="68"/>
      <c r="F147" s="68"/>
      <c r="G147" s="67"/>
      <c r="H147" s="68"/>
      <c r="I147" s="68"/>
      <c r="J147" s="67"/>
      <c r="K147" s="68"/>
      <c r="L147" s="66"/>
      <c r="M147" s="67"/>
      <c r="N147" s="68"/>
      <c r="O147" s="68"/>
      <c r="P147" s="67"/>
      <c r="Q147" s="67"/>
    </row>
    <row r="148" spans="1:17" x14ac:dyDescent="0.3">
      <c r="A148" s="126"/>
      <c r="B148" s="86" t="s">
        <v>197</v>
      </c>
      <c r="C148" s="8" t="s">
        <v>117</v>
      </c>
      <c r="D148" s="10" t="s">
        <v>191</v>
      </c>
      <c r="E148" s="24"/>
      <c r="F148" s="24"/>
      <c r="G148" s="25">
        <f t="shared" ref="G148" si="86">F148+E148</f>
        <v>0</v>
      </c>
      <c r="H148" s="34">
        <v>83</v>
      </c>
      <c r="I148" s="34">
        <v>74</v>
      </c>
      <c r="J148" s="35">
        <f t="shared" ref="J148" si="87">H148+I148</f>
        <v>157</v>
      </c>
      <c r="K148" s="46"/>
      <c r="L148" s="44"/>
      <c r="M148" s="45">
        <f t="shared" ref="M148" si="88">K148+L148</f>
        <v>0</v>
      </c>
      <c r="N148" s="55"/>
      <c r="O148" s="55"/>
      <c r="P148" s="56">
        <f t="shared" ref="P148" si="89">N148+O148</f>
        <v>0</v>
      </c>
      <c r="Q148" s="62">
        <f t="shared" ref="Q148" si="90">P148+M148+J148+G148</f>
        <v>157</v>
      </c>
    </row>
    <row r="149" spans="1:17" x14ac:dyDescent="0.3">
      <c r="A149" s="126"/>
      <c r="B149" s="86" t="s">
        <v>198</v>
      </c>
      <c r="C149" s="8" t="s">
        <v>117</v>
      </c>
      <c r="D149" s="10" t="s">
        <v>191</v>
      </c>
      <c r="E149" s="24"/>
      <c r="F149" s="24"/>
      <c r="G149" s="25">
        <f t="shared" si="76"/>
        <v>0</v>
      </c>
      <c r="H149" s="34">
        <v>78</v>
      </c>
      <c r="I149" s="34">
        <v>44</v>
      </c>
      <c r="J149" s="35">
        <f t="shared" si="77"/>
        <v>122</v>
      </c>
      <c r="K149" s="46"/>
      <c r="L149" s="44"/>
      <c r="M149" s="45">
        <f t="shared" si="78"/>
        <v>0</v>
      </c>
      <c r="N149" s="55"/>
      <c r="O149" s="55"/>
      <c r="P149" s="56">
        <f t="shared" si="79"/>
        <v>0</v>
      </c>
      <c r="Q149" s="62">
        <f t="shared" si="80"/>
        <v>122</v>
      </c>
    </row>
    <row r="150" spans="1:17" x14ac:dyDescent="0.3">
      <c r="C150" s="13"/>
      <c r="D150" s="66"/>
      <c r="E150" s="68"/>
      <c r="F150" s="68"/>
      <c r="G150" s="67"/>
      <c r="H150" s="68"/>
      <c r="I150" s="68"/>
      <c r="J150" s="67"/>
      <c r="K150" s="68"/>
      <c r="L150" s="66"/>
      <c r="M150" s="67"/>
      <c r="N150" s="68"/>
      <c r="O150" s="68"/>
      <c r="P150" s="67"/>
      <c r="Q150" s="67"/>
    </row>
    <row r="151" spans="1:17" x14ac:dyDescent="0.3">
      <c r="A151" s="125" t="s">
        <v>222</v>
      </c>
      <c r="B151" s="86" t="s">
        <v>86</v>
      </c>
      <c r="C151" s="8" t="s">
        <v>85</v>
      </c>
      <c r="D151" s="10" t="s">
        <v>65</v>
      </c>
      <c r="E151" s="24">
        <v>267</v>
      </c>
      <c r="F151" s="24">
        <v>206</v>
      </c>
      <c r="G151" s="25">
        <f>F151+E151</f>
        <v>473</v>
      </c>
      <c r="H151" s="34">
        <v>268</v>
      </c>
      <c r="I151" s="34">
        <v>220</v>
      </c>
      <c r="J151" s="35">
        <f>H151+I151</f>
        <v>488</v>
      </c>
      <c r="K151" s="46">
        <v>274</v>
      </c>
      <c r="L151" s="44">
        <v>222</v>
      </c>
      <c r="M151" s="45">
        <f>K151+L151</f>
        <v>496</v>
      </c>
      <c r="N151" s="55">
        <v>233</v>
      </c>
      <c r="O151" s="55">
        <v>179</v>
      </c>
      <c r="P151" s="56">
        <f>N151+O151</f>
        <v>412</v>
      </c>
      <c r="Q151" s="62">
        <f>M151+J151+G151</f>
        <v>1457</v>
      </c>
    </row>
    <row r="152" spans="1:17" x14ac:dyDescent="0.3">
      <c r="A152" s="126"/>
      <c r="B152" s="86" t="s">
        <v>103</v>
      </c>
      <c r="C152" s="8" t="s">
        <v>85</v>
      </c>
      <c r="D152" s="10" t="s">
        <v>211</v>
      </c>
      <c r="E152" s="24"/>
      <c r="F152" s="24"/>
      <c r="G152" s="25">
        <f>F152+E152</f>
        <v>0</v>
      </c>
      <c r="H152" s="34"/>
      <c r="I152" s="34"/>
      <c r="J152" s="35">
        <f>H152+I152</f>
        <v>0</v>
      </c>
      <c r="K152" s="46">
        <v>250</v>
      </c>
      <c r="L152" s="44">
        <v>229</v>
      </c>
      <c r="M152" s="45">
        <f>K152+L152</f>
        <v>479</v>
      </c>
      <c r="N152" s="55"/>
      <c r="O152" s="55"/>
      <c r="P152" s="56">
        <f>N152+O152</f>
        <v>0</v>
      </c>
      <c r="Q152" s="62">
        <f>P152+M152+J152+G152</f>
        <v>479</v>
      </c>
    </row>
    <row r="153" spans="1:17" x14ac:dyDescent="0.3">
      <c r="A153" s="126"/>
      <c r="B153" s="86" t="s">
        <v>173</v>
      </c>
      <c r="C153" s="8" t="s">
        <v>85</v>
      </c>
      <c r="D153" s="10" t="s">
        <v>174</v>
      </c>
      <c r="E153" s="24">
        <v>251</v>
      </c>
      <c r="F153" s="24">
        <v>212</v>
      </c>
      <c r="G153" s="25">
        <f>F153+E153</f>
        <v>463</v>
      </c>
      <c r="H153" s="34"/>
      <c r="I153" s="34"/>
      <c r="J153" s="35">
        <f>H153+I153</f>
        <v>0</v>
      </c>
      <c r="K153" s="46"/>
      <c r="L153" s="44"/>
      <c r="M153" s="45">
        <f>K153+L153</f>
        <v>0</v>
      </c>
      <c r="N153" s="55"/>
      <c r="O153" s="55"/>
      <c r="P153" s="56">
        <f>N153+O153</f>
        <v>0</v>
      </c>
      <c r="Q153" s="62">
        <f>P153+M153+J153+G153</f>
        <v>463</v>
      </c>
    </row>
    <row r="154" spans="1:17" x14ac:dyDescent="0.3">
      <c r="A154" s="126"/>
      <c r="B154" s="86" t="s">
        <v>84</v>
      </c>
      <c r="C154" s="8" t="s">
        <v>85</v>
      </c>
      <c r="D154" s="10" t="s">
        <v>83</v>
      </c>
      <c r="E154" s="24"/>
      <c r="F154" s="24"/>
      <c r="G154" s="25">
        <f>F154+E154</f>
        <v>0</v>
      </c>
      <c r="H154" s="34"/>
      <c r="I154" s="34"/>
      <c r="J154" s="35">
        <f>H154+I154</f>
        <v>0</v>
      </c>
      <c r="K154" s="46"/>
      <c r="L154" s="44"/>
      <c r="M154" s="45">
        <f>K154+L154</f>
        <v>0</v>
      </c>
      <c r="N154" s="55">
        <v>255</v>
      </c>
      <c r="O154" s="55">
        <v>206</v>
      </c>
      <c r="P154" s="56">
        <f>N154+O154</f>
        <v>461</v>
      </c>
      <c r="Q154" s="62">
        <f>P154+M154+J154+G154</f>
        <v>461</v>
      </c>
    </row>
    <row r="155" spans="1:17" x14ac:dyDescent="0.3">
      <c r="B155" s="89"/>
      <c r="C155" s="17"/>
      <c r="D155" s="77"/>
      <c r="E155" s="78"/>
      <c r="F155" s="78"/>
      <c r="G155" s="79"/>
      <c r="H155" s="78"/>
      <c r="I155" s="78"/>
      <c r="J155" s="79"/>
      <c r="K155" s="78"/>
      <c r="L155" s="66"/>
      <c r="M155" s="67"/>
      <c r="N155" s="68"/>
      <c r="O155" s="68"/>
      <c r="P155" s="67"/>
      <c r="Q155" s="67"/>
    </row>
    <row r="156" spans="1:17" x14ac:dyDescent="0.3">
      <c r="A156" s="125" t="s">
        <v>222</v>
      </c>
      <c r="B156" s="86" t="s">
        <v>130</v>
      </c>
      <c r="C156" s="8" t="s">
        <v>81</v>
      </c>
      <c r="D156" s="10" t="s">
        <v>83</v>
      </c>
      <c r="E156" s="24">
        <v>277</v>
      </c>
      <c r="F156" s="24">
        <v>220</v>
      </c>
      <c r="G156" s="25">
        <f t="shared" ref="G156:G161" si="91">F156+E156</f>
        <v>497</v>
      </c>
      <c r="H156" s="34">
        <v>267</v>
      </c>
      <c r="I156" s="34">
        <v>214</v>
      </c>
      <c r="J156" s="35">
        <f t="shared" ref="J156:J161" si="92">H156+I156</f>
        <v>481</v>
      </c>
      <c r="K156" s="46">
        <v>266</v>
      </c>
      <c r="L156" s="44">
        <v>242</v>
      </c>
      <c r="M156" s="45">
        <f t="shared" ref="M156:M161" si="93">K156+L156</f>
        <v>508</v>
      </c>
      <c r="N156" s="55">
        <v>249</v>
      </c>
      <c r="O156" s="55">
        <v>185</v>
      </c>
      <c r="P156" s="56">
        <f t="shared" ref="P156:P161" si="94">N156+O156</f>
        <v>434</v>
      </c>
      <c r="Q156" s="62">
        <f>M156+J156+G156</f>
        <v>1486</v>
      </c>
    </row>
    <row r="157" spans="1:17" x14ac:dyDescent="0.3">
      <c r="A157" s="127" t="s">
        <v>223</v>
      </c>
      <c r="B157" s="86" t="s">
        <v>77</v>
      </c>
      <c r="C157" s="8" t="s">
        <v>81</v>
      </c>
      <c r="D157" s="10" t="s">
        <v>79</v>
      </c>
      <c r="E157" s="24">
        <v>183</v>
      </c>
      <c r="F157" s="24">
        <v>181</v>
      </c>
      <c r="G157" s="25">
        <f t="shared" si="91"/>
        <v>364</v>
      </c>
      <c r="H157" s="34">
        <v>196</v>
      </c>
      <c r="I157" s="34">
        <v>133</v>
      </c>
      <c r="J157" s="35">
        <f t="shared" si="92"/>
        <v>329</v>
      </c>
      <c r="K157" s="46">
        <v>229</v>
      </c>
      <c r="L157" s="44">
        <v>175</v>
      </c>
      <c r="M157" s="45">
        <f t="shared" si="93"/>
        <v>404</v>
      </c>
      <c r="N157" s="55"/>
      <c r="O157" s="55"/>
      <c r="P157" s="56">
        <f t="shared" si="94"/>
        <v>0</v>
      </c>
      <c r="Q157" s="62">
        <f t="shared" ref="Q157:Q161" si="95">P157+M157+J157+G157</f>
        <v>1097</v>
      </c>
    </row>
    <row r="158" spans="1:17" x14ac:dyDescent="0.3">
      <c r="A158" s="128" t="s">
        <v>224</v>
      </c>
      <c r="B158" s="86" t="s">
        <v>118</v>
      </c>
      <c r="C158" s="8" t="s">
        <v>81</v>
      </c>
      <c r="D158" s="10" t="s">
        <v>156</v>
      </c>
      <c r="E158" s="24">
        <v>196</v>
      </c>
      <c r="F158" s="24">
        <v>170</v>
      </c>
      <c r="G158" s="25">
        <f t="shared" si="91"/>
        <v>366</v>
      </c>
      <c r="H158" s="34">
        <v>165</v>
      </c>
      <c r="I158" s="34">
        <v>126</v>
      </c>
      <c r="J158" s="35">
        <f t="shared" si="92"/>
        <v>291</v>
      </c>
      <c r="K158" s="46"/>
      <c r="L158" s="44"/>
      <c r="M158" s="45">
        <f t="shared" si="93"/>
        <v>0</v>
      </c>
      <c r="N158" s="55">
        <v>156</v>
      </c>
      <c r="O158" s="55">
        <v>84</v>
      </c>
      <c r="P158" s="56">
        <f t="shared" si="94"/>
        <v>240</v>
      </c>
      <c r="Q158" s="62">
        <f t="shared" si="95"/>
        <v>897</v>
      </c>
    </row>
    <row r="159" spans="1:17" x14ac:dyDescent="0.3">
      <c r="A159" s="126"/>
      <c r="B159" s="86" t="s">
        <v>175</v>
      </c>
      <c r="C159" s="8" t="s">
        <v>81</v>
      </c>
      <c r="D159" s="10" t="s">
        <v>156</v>
      </c>
      <c r="E159" s="24">
        <v>171</v>
      </c>
      <c r="F159" s="24">
        <v>120</v>
      </c>
      <c r="G159" s="25">
        <f t="shared" si="91"/>
        <v>291</v>
      </c>
      <c r="H159" s="34">
        <v>146</v>
      </c>
      <c r="I159" s="34">
        <v>113</v>
      </c>
      <c r="J159" s="35">
        <f t="shared" si="92"/>
        <v>259</v>
      </c>
      <c r="K159" s="46"/>
      <c r="L159" s="44"/>
      <c r="M159" s="45">
        <f t="shared" si="93"/>
        <v>0</v>
      </c>
      <c r="N159" s="55">
        <v>157</v>
      </c>
      <c r="O159" s="55">
        <v>87</v>
      </c>
      <c r="P159" s="56">
        <f t="shared" si="94"/>
        <v>244</v>
      </c>
      <c r="Q159" s="62">
        <f t="shared" si="95"/>
        <v>794</v>
      </c>
    </row>
    <row r="160" spans="1:17" x14ac:dyDescent="0.3">
      <c r="A160" s="126"/>
      <c r="B160" s="86" t="s">
        <v>217</v>
      </c>
      <c r="C160" s="8" t="s">
        <v>81</v>
      </c>
      <c r="D160" s="10" t="s">
        <v>83</v>
      </c>
      <c r="E160" s="24"/>
      <c r="F160" s="24"/>
      <c r="G160" s="25">
        <f t="shared" si="91"/>
        <v>0</v>
      </c>
      <c r="H160" s="34"/>
      <c r="I160" s="34"/>
      <c r="J160" s="35">
        <f t="shared" si="92"/>
        <v>0</v>
      </c>
      <c r="K160" s="46"/>
      <c r="L160" s="44"/>
      <c r="M160" s="45">
        <f t="shared" si="93"/>
        <v>0</v>
      </c>
      <c r="N160" s="55">
        <v>204</v>
      </c>
      <c r="O160" s="55">
        <v>149</v>
      </c>
      <c r="P160" s="56">
        <f t="shared" si="94"/>
        <v>353</v>
      </c>
      <c r="Q160" s="62">
        <f t="shared" si="95"/>
        <v>353</v>
      </c>
    </row>
    <row r="161" spans="1:17" x14ac:dyDescent="0.3">
      <c r="A161" s="126"/>
      <c r="B161" s="86" t="s">
        <v>218</v>
      </c>
      <c r="C161" s="8" t="s">
        <v>81</v>
      </c>
      <c r="D161" s="10" t="s">
        <v>83</v>
      </c>
      <c r="E161" s="24"/>
      <c r="F161" s="24"/>
      <c r="G161" s="25">
        <f t="shared" si="91"/>
        <v>0</v>
      </c>
      <c r="H161" s="34"/>
      <c r="I161" s="34"/>
      <c r="J161" s="35">
        <f t="shared" si="92"/>
        <v>0</v>
      </c>
      <c r="K161" s="46"/>
      <c r="L161" s="44"/>
      <c r="M161" s="45">
        <f t="shared" si="93"/>
        <v>0</v>
      </c>
      <c r="N161" s="55">
        <v>149</v>
      </c>
      <c r="O161" s="55">
        <v>131</v>
      </c>
      <c r="P161" s="56">
        <f t="shared" si="94"/>
        <v>280</v>
      </c>
      <c r="Q161" s="62">
        <f t="shared" si="95"/>
        <v>280</v>
      </c>
    </row>
    <row r="162" spans="1:17" x14ac:dyDescent="0.3">
      <c r="B162" s="88"/>
      <c r="C162" s="11"/>
      <c r="D162" s="73"/>
      <c r="E162" s="70"/>
      <c r="F162" s="70"/>
      <c r="G162" s="74"/>
      <c r="H162" s="70"/>
      <c r="I162" s="70"/>
      <c r="J162" s="74"/>
      <c r="K162" s="70"/>
      <c r="L162" s="73"/>
      <c r="M162" s="74"/>
      <c r="N162" s="70"/>
      <c r="O162" s="70"/>
      <c r="P162" s="74"/>
      <c r="Q162" s="74"/>
    </row>
    <row r="163" spans="1:17" x14ac:dyDescent="0.3">
      <c r="A163" s="126"/>
      <c r="B163" s="86" t="s">
        <v>204</v>
      </c>
      <c r="C163" s="8" t="s">
        <v>203</v>
      </c>
      <c r="D163" s="10" t="s">
        <v>156</v>
      </c>
      <c r="E163" s="24"/>
      <c r="F163" s="24"/>
      <c r="G163" s="25">
        <f t="shared" si="76"/>
        <v>0</v>
      </c>
      <c r="H163" s="34">
        <v>60</v>
      </c>
      <c r="I163" s="34">
        <v>31</v>
      </c>
      <c r="J163" s="35">
        <f t="shared" si="77"/>
        <v>91</v>
      </c>
      <c r="K163" s="46"/>
      <c r="L163" s="44"/>
      <c r="M163" s="45">
        <f t="shared" si="78"/>
        <v>0</v>
      </c>
      <c r="N163" s="55">
        <v>36</v>
      </c>
      <c r="O163" s="55">
        <v>33</v>
      </c>
      <c r="P163" s="56">
        <f t="shared" si="79"/>
        <v>69</v>
      </c>
      <c r="Q163" s="62">
        <f t="shared" si="80"/>
        <v>160</v>
      </c>
    </row>
    <row r="164" spans="1:17" x14ac:dyDescent="0.3">
      <c r="C164" s="13"/>
      <c r="D164" s="66"/>
      <c r="E164" s="68"/>
      <c r="F164" s="68"/>
      <c r="G164" s="67"/>
      <c r="H164" s="68"/>
      <c r="I164" s="68"/>
      <c r="J164" s="67"/>
      <c r="K164" s="68"/>
      <c r="L164" s="66"/>
      <c r="M164" s="67"/>
      <c r="N164" s="68"/>
      <c r="O164" s="68"/>
      <c r="P164" s="67"/>
      <c r="Q164" s="67"/>
    </row>
    <row r="165" spans="1:17" x14ac:dyDescent="0.3">
      <c r="A165" s="126"/>
      <c r="B165" s="86" t="s">
        <v>82</v>
      </c>
      <c r="C165" s="8" t="s">
        <v>71</v>
      </c>
      <c r="D165" s="10" t="s">
        <v>83</v>
      </c>
      <c r="E165" s="24"/>
      <c r="F165" s="24"/>
      <c r="G165" s="25">
        <f t="shared" si="76"/>
        <v>0</v>
      </c>
      <c r="H165" s="34"/>
      <c r="I165" s="34"/>
      <c r="J165" s="35">
        <f t="shared" si="77"/>
        <v>0</v>
      </c>
      <c r="K165" s="46"/>
      <c r="L165" s="44"/>
      <c r="M165" s="45">
        <f t="shared" si="78"/>
        <v>0</v>
      </c>
      <c r="N165" s="55">
        <v>168</v>
      </c>
      <c r="O165" s="55">
        <v>148</v>
      </c>
      <c r="P165" s="56">
        <f t="shared" si="79"/>
        <v>316</v>
      </c>
      <c r="Q165" s="62">
        <f t="shared" si="80"/>
        <v>316</v>
      </c>
    </row>
    <row r="166" spans="1:17" x14ac:dyDescent="0.3">
      <c r="C166" s="13"/>
      <c r="D166" s="66"/>
      <c r="E166" s="68"/>
      <c r="F166" s="68"/>
      <c r="G166" s="67"/>
      <c r="H166" s="68"/>
      <c r="I166" s="68"/>
      <c r="J166" s="67"/>
      <c r="K166" s="68"/>
      <c r="L166" s="66"/>
      <c r="M166" s="67"/>
      <c r="N166" s="68"/>
      <c r="O166" s="68"/>
      <c r="P166" s="67"/>
      <c r="Q166" s="67"/>
    </row>
    <row r="167" spans="1:17" x14ac:dyDescent="0.3">
      <c r="A167" s="126"/>
      <c r="B167" s="86" t="s">
        <v>179</v>
      </c>
      <c r="C167" s="8" t="s">
        <v>74</v>
      </c>
      <c r="D167" s="10" t="s">
        <v>176</v>
      </c>
      <c r="E167" s="24">
        <v>269</v>
      </c>
      <c r="F167" s="24">
        <v>214</v>
      </c>
      <c r="G167" s="25">
        <f t="shared" si="76"/>
        <v>483</v>
      </c>
      <c r="H167" s="34"/>
      <c r="I167" s="34"/>
      <c r="J167" s="35">
        <f t="shared" si="77"/>
        <v>0</v>
      </c>
      <c r="K167" s="46"/>
      <c r="L167" s="44"/>
      <c r="M167" s="45">
        <f t="shared" si="78"/>
        <v>0</v>
      </c>
      <c r="N167" s="55">
        <v>238</v>
      </c>
      <c r="O167" s="55">
        <v>154</v>
      </c>
      <c r="P167" s="56">
        <f t="shared" si="79"/>
        <v>392</v>
      </c>
      <c r="Q167" s="62">
        <f t="shared" si="80"/>
        <v>875</v>
      </c>
    </row>
    <row r="168" spans="1:17" x14ac:dyDescent="0.3">
      <c r="A168" s="126"/>
      <c r="B168" s="86" t="s">
        <v>73</v>
      </c>
      <c r="C168" s="8" t="s">
        <v>74</v>
      </c>
      <c r="D168" s="10" t="s">
        <v>213</v>
      </c>
      <c r="E168" s="24"/>
      <c r="F168" s="24"/>
      <c r="G168" s="25">
        <f t="shared" si="76"/>
        <v>0</v>
      </c>
      <c r="H168" s="34"/>
      <c r="I168" s="34"/>
      <c r="J168" s="35">
        <f t="shared" si="77"/>
        <v>0</v>
      </c>
      <c r="K168" s="46">
        <v>199</v>
      </c>
      <c r="L168" s="44"/>
      <c r="M168" s="45">
        <f t="shared" si="78"/>
        <v>199</v>
      </c>
      <c r="N168" s="55"/>
      <c r="O168" s="55"/>
      <c r="P168" s="56">
        <f t="shared" si="79"/>
        <v>0</v>
      </c>
      <c r="Q168" s="62">
        <f t="shared" si="80"/>
        <v>199</v>
      </c>
    </row>
    <row r="169" spans="1:17" x14ac:dyDescent="0.3">
      <c r="C169" s="13"/>
      <c r="D169" s="66"/>
      <c r="E169" s="68"/>
      <c r="F169" s="68"/>
      <c r="G169" s="67"/>
      <c r="H169" s="68"/>
      <c r="I169" s="68"/>
      <c r="J169" s="67"/>
      <c r="K169" s="68"/>
      <c r="L169" s="66"/>
      <c r="M169" s="67"/>
      <c r="N169" s="68"/>
      <c r="O169" s="68"/>
      <c r="P169" s="67"/>
      <c r="Q169" s="67"/>
    </row>
    <row r="170" spans="1:17" x14ac:dyDescent="0.3">
      <c r="A170" s="126"/>
      <c r="B170" s="86" t="s">
        <v>220</v>
      </c>
      <c r="C170" s="8" t="s">
        <v>219</v>
      </c>
      <c r="D170" s="10" t="s">
        <v>83</v>
      </c>
      <c r="E170" s="24"/>
      <c r="F170" s="24"/>
      <c r="G170" s="25">
        <f t="shared" ref="G170" si="96">F170+E170</f>
        <v>0</v>
      </c>
      <c r="H170" s="34"/>
      <c r="I170" s="34"/>
      <c r="J170" s="35">
        <f t="shared" ref="J170" si="97">H170+I170</f>
        <v>0</v>
      </c>
      <c r="K170" s="46"/>
      <c r="L170" s="44"/>
      <c r="M170" s="45">
        <f t="shared" ref="M170" si="98">K170+L170</f>
        <v>0</v>
      </c>
      <c r="N170" s="55">
        <v>128</v>
      </c>
      <c r="O170" s="55">
        <v>83</v>
      </c>
      <c r="P170" s="56">
        <f t="shared" ref="P170" si="99">N170+O170</f>
        <v>211</v>
      </c>
      <c r="Q170" s="62">
        <f t="shared" ref="Q170" si="100">P170+M170+J170+G170</f>
        <v>211</v>
      </c>
    </row>
    <row r="171" spans="1:17" x14ac:dyDescent="0.3">
      <c r="C171" s="13"/>
      <c r="D171" s="66"/>
      <c r="E171" s="68"/>
      <c r="F171" s="68"/>
      <c r="G171" s="67"/>
      <c r="H171" s="68"/>
      <c r="I171" s="68"/>
      <c r="J171" s="67"/>
      <c r="K171" s="68"/>
      <c r="L171" s="66"/>
      <c r="M171" s="67"/>
      <c r="N171" s="68"/>
      <c r="O171" s="68"/>
      <c r="P171" s="67"/>
      <c r="Q171" s="67"/>
    </row>
    <row r="172" spans="1:17" x14ac:dyDescent="0.3">
      <c r="A172" s="126"/>
      <c r="B172" s="86" t="s">
        <v>72</v>
      </c>
      <c r="C172" s="8" t="s">
        <v>80</v>
      </c>
      <c r="D172" s="10" t="s">
        <v>176</v>
      </c>
      <c r="E172" s="24">
        <v>233</v>
      </c>
      <c r="F172" s="24">
        <v>181</v>
      </c>
      <c r="G172" s="25">
        <f t="shared" si="76"/>
        <v>414</v>
      </c>
      <c r="H172" s="34"/>
      <c r="I172" s="34"/>
      <c r="J172" s="35">
        <f t="shared" si="77"/>
        <v>0</v>
      </c>
      <c r="K172" s="46"/>
      <c r="L172" s="44"/>
      <c r="M172" s="45">
        <f t="shared" si="78"/>
        <v>0</v>
      </c>
      <c r="N172" s="55"/>
      <c r="O172" s="55"/>
      <c r="P172" s="56">
        <f t="shared" si="79"/>
        <v>0</v>
      </c>
      <c r="Q172" s="62">
        <f t="shared" si="80"/>
        <v>414</v>
      </c>
    </row>
    <row r="173" spans="1:17" x14ac:dyDescent="0.3">
      <c r="C173" s="13"/>
      <c r="D173" s="66"/>
      <c r="E173" s="68"/>
      <c r="F173" s="68"/>
      <c r="G173" s="67"/>
      <c r="H173" s="68"/>
      <c r="I173" s="68"/>
      <c r="J173" s="67"/>
      <c r="K173" s="68"/>
      <c r="L173" s="66"/>
      <c r="M173" s="67"/>
      <c r="N173" s="68"/>
      <c r="O173" s="68"/>
      <c r="P173" s="67"/>
      <c r="Q173" s="67"/>
    </row>
    <row r="174" spans="1:17" x14ac:dyDescent="0.3">
      <c r="A174" s="125" t="s">
        <v>222</v>
      </c>
      <c r="B174" s="86" t="s">
        <v>177</v>
      </c>
      <c r="C174" s="8" t="s">
        <v>178</v>
      </c>
      <c r="D174" s="10" t="s">
        <v>78</v>
      </c>
      <c r="E174" s="24">
        <v>241</v>
      </c>
      <c r="F174" s="24">
        <v>191</v>
      </c>
      <c r="G174" s="25">
        <f t="shared" si="76"/>
        <v>432</v>
      </c>
      <c r="H174" s="34">
        <v>189</v>
      </c>
      <c r="I174" s="34">
        <v>190</v>
      </c>
      <c r="J174" s="35">
        <f t="shared" si="77"/>
        <v>379</v>
      </c>
      <c r="K174" s="46">
        <v>207</v>
      </c>
      <c r="L174" s="44">
        <v>161</v>
      </c>
      <c r="M174" s="45">
        <f t="shared" si="78"/>
        <v>368</v>
      </c>
      <c r="N174" s="55">
        <v>182</v>
      </c>
      <c r="O174" s="55">
        <v>137</v>
      </c>
      <c r="P174" s="56">
        <f t="shared" si="79"/>
        <v>319</v>
      </c>
      <c r="Q174" s="62">
        <f>M174+J174+G174</f>
        <v>1179</v>
      </c>
    </row>
    <row r="175" spans="1:17" x14ac:dyDescent="0.3">
      <c r="A175" s="126"/>
      <c r="B175" s="86" t="s">
        <v>212</v>
      </c>
      <c r="C175" s="8" t="s">
        <v>178</v>
      </c>
      <c r="D175" s="10" t="s">
        <v>172</v>
      </c>
      <c r="E175" s="24"/>
      <c r="F175" s="24"/>
      <c r="G175" s="25">
        <f t="shared" si="76"/>
        <v>0</v>
      </c>
      <c r="H175" s="34"/>
      <c r="I175" s="34"/>
      <c r="J175" s="35">
        <f t="shared" si="77"/>
        <v>0</v>
      </c>
      <c r="K175" s="46">
        <v>259</v>
      </c>
      <c r="L175" s="44">
        <v>181</v>
      </c>
      <c r="M175" s="45">
        <f t="shared" si="78"/>
        <v>440</v>
      </c>
      <c r="N175" s="55">
        <v>211</v>
      </c>
      <c r="O175" s="55">
        <v>159</v>
      </c>
      <c r="P175" s="56">
        <f t="shared" si="79"/>
        <v>370</v>
      </c>
      <c r="Q175" s="62">
        <f t="shared" si="80"/>
        <v>810</v>
      </c>
    </row>
    <row r="176" spans="1:17" x14ac:dyDescent="0.3">
      <c r="A176" s="126"/>
      <c r="B176" s="86" t="s">
        <v>89</v>
      </c>
      <c r="C176" s="8" t="s">
        <v>178</v>
      </c>
      <c r="D176" s="10" t="s">
        <v>83</v>
      </c>
      <c r="E176" s="24"/>
      <c r="F176" s="24"/>
      <c r="G176" s="25">
        <f t="shared" si="76"/>
        <v>0</v>
      </c>
      <c r="H176" s="34"/>
      <c r="I176" s="34"/>
      <c r="J176" s="35">
        <f t="shared" si="77"/>
        <v>0</v>
      </c>
      <c r="K176" s="46"/>
      <c r="L176" s="44"/>
      <c r="M176" s="45">
        <f t="shared" si="78"/>
        <v>0</v>
      </c>
      <c r="N176" s="55">
        <v>187</v>
      </c>
      <c r="O176" s="55">
        <v>139</v>
      </c>
      <c r="P176" s="56">
        <f t="shared" si="79"/>
        <v>326</v>
      </c>
      <c r="Q176" s="62">
        <f t="shared" si="80"/>
        <v>326</v>
      </c>
    </row>
    <row r="177" spans="1:17" x14ac:dyDescent="0.3">
      <c r="A177" s="126"/>
      <c r="B177" s="86" t="s">
        <v>99</v>
      </c>
      <c r="C177" s="8" t="s">
        <v>178</v>
      </c>
      <c r="D177" s="10" t="s">
        <v>83</v>
      </c>
      <c r="E177" s="24"/>
      <c r="F177" s="24"/>
      <c r="G177" s="25">
        <f t="shared" si="76"/>
        <v>0</v>
      </c>
      <c r="H177" s="34"/>
      <c r="I177" s="34"/>
      <c r="J177" s="35">
        <f t="shared" si="77"/>
        <v>0</v>
      </c>
      <c r="K177" s="46"/>
      <c r="L177" s="44"/>
      <c r="M177" s="45">
        <f t="shared" si="78"/>
        <v>0</v>
      </c>
      <c r="N177" s="55">
        <v>172</v>
      </c>
      <c r="O177" s="55">
        <v>100</v>
      </c>
      <c r="P177" s="56">
        <f t="shared" si="79"/>
        <v>272</v>
      </c>
      <c r="Q177" s="62">
        <f t="shared" si="80"/>
        <v>272</v>
      </c>
    </row>
    <row r="178" spans="1:17" x14ac:dyDescent="0.3">
      <c r="D178" s="66"/>
      <c r="E178" s="68"/>
      <c r="F178" s="68"/>
      <c r="G178" s="67"/>
      <c r="H178" s="68"/>
      <c r="I178" s="68"/>
      <c r="J178" s="67"/>
      <c r="K178" s="68"/>
      <c r="L178" s="66"/>
      <c r="M178" s="67"/>
      <c r="N178" s="68"/>
      <c r="O178" s="68"/>
      <c r="P178" s="67"/>
      <c r="Q178" s="67"/>
    </row>
    <row r="179" spans="1:17" x14ac:dyDescent="0.3">
      <c r="A179" s="126"/>
      <c r="B179" s="86" t="s">
        <v>152</v>
      </c>
      <c r="C179" s="10" t="s">
        <v>147</v>
      </c>
      <c r="D179" s="10" t="s">
        <v>70</v>
      </c>
      <c r="E179" s="24">
        <v>366</v>
      </c>
      <c r="F179" s="24">
        <v>342</v>
      </c>
      <c r="G179" s="25">
        <f t="shared" si="76"/>
        <v>708</v>
      </c>
      <c r="H179" s="34"/>
      <c r="I179" s="34"/>
      <c r="J179" s="35">
        <f t="shared" si="77"/>
        <v>0</v>
      </c>
      <c r="K179" s="46"/>
      <c r="L179" s="44"/>
      <c r="M179" s="45">
        <f t="shared" si="78"/>
        <v>0</v>
      </c>
      <c r="N179" s="55"/>
      <c r="O179" s="55"/>
      <c r="P179" s="56">
        <f t="shared" si="79"/>
        <v>0</v>
      </c>
      <c r="Q179" s="62">
        <f t="shared" si="80"/>
        <v>708</v>
      </c>
    </row>
    <row r="180" spans="1:17" x14ac:dyDescent="0.3">
      <c r="D180" s="66"/>
      <c r="E180" s="68"/>
      <c r="F180" s="68"/>
      <c r="G180" s="67"/>
      <c r="H180" s="68"/>
      <c r="I180" s="68"/>
      <c r="J180" s="67"/>
      <c r="K180" s="68"/>
      <c r="L180" s="66"/>
      <c r="M180" s="67"/>
      <c r="N180" s="68"/>
      <c r="O180" s="68"/>
      <c r="P180" s="67"/>
      <c r="Q180" s="67"/>
    </row>
    <row r="181" spans="1:17" x14ac:dyDescent="0.3">
      <c r="A181" s="125" t="s">
        <v>222</v>
      </c>
      <c r="B181" s="86" t="s">
        <v>94</v>
      </c>
      <c r="C181" s="10" t="s">
        <v>93</v>
      </c>
      <c r="D181" s="10" t="s">
        <v>53</v>
      </c>
      <c r="E181" s="24">
        <v>372</v>
      </c>
      <c r="F181" s="24">
        <v>232</v>
      </c>
      <c r="G181" s="25">
        <f>F181+E181</f>
        <v>604</v>
      </c>
      <c r="H181" s="34">
        <v>363</v>
      </c>
      <c r="I181" s="34">
        <v>338</v>
      </c>
      <c r="J181" s="35">
        <f>H181+I181</f>
        <v>701</v>
      </c>
      <c r="K181" s="46"/>
      <c r="L181" s="44"/>
      <c r="M181" s="45">
        <f>K181+L181</f>
        <v>0</v>
      </c>
      <c r="N181" s="55">
        <v>335</v>
      </c>
      <c r="O181" s="55">
        <v>291</v>
      </c>
      <c r="P181" s="56">
        <f>N181+O181</f>
        <v>626</v>
      </c>
      <c r="Q181" s="62">
        <f>P181+M181+J181+G181</f>
        <v>1931</v>
      </c>
    </row>
    <row r="182" spans="1:17" x14ac:dyDescent="0.3">
      <c r="A182" s="126"/>
      <c r="B182" s="86" t="s">
        <v>153</v>
      </c>
      <c r="C182" s="10" t="s">
        <v>93</v>
      </c>
      <c r="D182" s="10" t="s">
        <v>70</v>
      </c>
      <c r="E182" s="24">
        <v>388</v>
      </c>
      <c r="F182" s="24">
        <v>381</v>
      </c>
      <c r="G182" s="25">
        <f>F182+E182</f>
        <v>769</v>
      </c>
      <c r="H182" s="34"/>
      <c r="I182" s="34"/>
      <c r="J182" s="35">
        <f>H182+I182</f>
        <v>0</v>
      </c>
      <c r="K182" s="46"/>
      <c r="L182" s="44"/>
      <c r="M182" s="45">
        <f>K182+L182</f>
        <v>0</v>
      </c>
      <c r="N182" s="55"/>
      <c r="O182" s="55"/>
      <c r="P182" s="56">
        <f>N182+O182</f>
        <v>0</v>
      </c>
      <c r="Q182" s="62">
        <f>P182+M182+J182+G182</f>
        <v>769</v>
      </c>
    </row>
  </sheetData>
  <sortState xmlns:xlrd2="http://schemas.microsoft.com/office/spreadsheetml/2017/richdata2" ref="B181:Q182">
    <sortCondition descending="1" ref="Q181:Q182"/>
  </sortState>
  <mergeCells count="1">
    <mergeCell ref="B1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</dc:creator>
  <cp:lastModifiedBy>Tímea Petrik</cp:lastModifiedBy>
  <cp:lastPrinted>2025-11-25T08:29:19Z</cp:lastPrinted>
  <dcterms:created xsi:type="dcterms:W3CDTF">2023-07-15T08:55:38Z</dcterms:created>
  <dcterms:modified xsi:type="dcterms:W3CDTF">2025-11-25T08:52:42Z</dcterms:modified>
</cp:coreProperties>
</file>