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zsolt\MISZ\2023\"/>
    </mc:Choice>
  </mc:AlternateContent>
  <xr:revisionPtr revIDLastSave="0" documentId="8_{9F5BFCD2-0177-4291-9445-BFF5C91CA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Minősítési szint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3" i="2" l="1"/>
  <c r="U73" i="2"/>
  <c r="AB73" i="2" s="1"/>
  <c r="T73" i="2"/>
  <c r="Z73" i="2" s="1"/>
  <c r="S73" i="2"/>
  <c r="X73" i="2" s="1"/>
  <c r="Z72" i="2"/>
  <c r="U72" i="2"/>
  <c r="AA72" i="2" s="1"/>
  <c r="T72" i="2"/>
  <c r="Y72" i="2" s="1"/>
  <c r="S72" i="2"/>
  <c r="W72" i="2" s="1"/>
  <c r="U71" i="2"/>
  <c r="AB71" i="2" s="1"/>
  <c r="T71" i="2"/>
  <c r="Y71" i="2" s="1"/>
  <c r="S71" i="2"/>
  <c r="X71" i="2" s="1"/>
  <c r="U86" i="2"/>
  <c r="AA86" i="2" s="1"/>
  <c r="T86" i="2"/>
  <c r="Y86" i="2" s="1"/>
  <c r="S86" i="2"/>
  <c r="W86" i="2" s="1"/>
  <c r="U85" i="2"/>
  <c r="AA85" i="2" s="1"/>
  <c r="T85" i="2"/>
  <c r="Z85" i="2" s="1"/>
  <c r="S85" i="2"/>
  <c r="W85" i="2" s="1"/>
  <c r="U84" i="2"/>
  <c r="AA84" i="2" s="1"/>
  <c r="T84" i="2"/>
  <c r="Y84" i="2" s="1"/>
  <c r="S84" i="2"/>
  <c r="W84" i="2" s="1"/>
  <c r="U83" i="2"/>
  <c r="AB83" i="2" s="1"/>
  <c r="T83" i="2"/>
  <c r="Y83" i="2" s="1"/>
  <c r="S83" i="2"/>
  <c r="X83" i="2" s="1"/>
  <c r="U82" i="2"/>
  <c r="AA82" i="2" s="1"/>
  <c r="T82" i="2"/>
  <c r="Y82" i="2" s="1"/>
  <c r="S82" i="2"/>
  <c r="W82" i="2" s="1"/>
  <c r="U81" i="2"/>
  <c r="AA81" i="2" s="1"/>
  <c r="T81" i="2"/>
  <c r="Z81" i="2" s="1"/>
  <c r="S81" i="2"/>
  <c r="W81" i="2" s="1"/>
  <c r="U80" i="2"/>
  <c r="AA80" i="2" s="1"/>
  <c r="T80" i="2"/>
  <c r="Y80" i="2" s="1"/>
  <c r="S80" i="2"/>
  <c r="W80" i="2" s="1"/>
  <c r="U79" i="2"/>
  <c r="AB79" i="2" s="1"/>
  <c r="T79" i="2"/>
  <c r="Y79" i="2" s="1"/>
  <c r="S79" i="2"/>
  <c r="X79" i="2" s="1"/>
  <c r="U78" i="2"/>
  <c r="AA78" i="2" s="1"/>
  <c r="T78" i="2"/>
  <c r="Y78" i="2" s="1"/>
  <c r="S78" i="2"/>
  <c r="W78" i="2" s="1"/>
  <c r="U57" i="2"/>
  <c r="AA57" i="2" s="1"/>
  <c r="T57" i="2"/>
  <c r="Y57" i="2" s="1"/>
  <c r="S57" i="2"/>
  <c r="W57" i="2" s="1"/>
  <c r="U56" i="2"/>
  <c r="AB56" i="2" s="1"/>
  <c r="T56" i="2"/>
  <c r="Y56" i="2" s="1"/>
  <c r="S56" i="2"/>
  <c r="X56" i="2" s="1"/>
  <c r="U55" i="2"/>
  <c r="AA55" i="2" s="1"/>
  <c r="T55" i="2"/>
  <c r="Y55" i="2" s="1"/>
  <c r="S55" i="2"/>
  <c r="W55" i="2" s="1"/>
  <c r="U54" i="2"/>
  <c r="AA54" i="2" s="1"/>
  <c r="T54" i="2"/>
  <c r="Z54" i="2" s="1"/>
  <c r="S54" i="2"/>
  <c r="W54" i="2" s="1"/>
  <c r="U53" i="2"/>
  <c r="AA53" i="2" s="1"/>
  <c r="T53" i="2"/>
  <c r="Y53" i="2" s="1"/>
  <c r="S53" i="2"/>
  <c r="W53" i="2" s="1"/>
  <c r="U52" i="2"/>
  <c r="AB52" i="2" s="1"/>
  <c r="T52" i="2"/>
  <c r="Y52" i="2" s="1"/>
  <c r="S52" i="2"/>
  <c r="X52" i="2" s="1"/>
  <c r="W79" i="2" l="1"/>
  <c r="AB82" i="2"/>
  <c r="Z84" i="2"/>
  <c r="W71" i="2"/>
  <c r="W83" i="2"/>
  <c r="AA71" i="2"/>
  <c r="W73" i="2"/>
  <c r="AA83" i="2"/>
  <c r="Y73" i="2"/>
  <c r="Z71" i="2"/>
  <c r="X72" i="2"/>
  <c r="AB72" i="2"/>
  <c r="W52" i="2"/>
  <c r="AA52" i="2"/>
  <c r="Z53" i="2"/>
  <c r="Y54" i="2"/>
  <c r="X55" i="2"/>
  <c r="AB55" i="2"/>
  <c r="W56" i="2"/>
  <c r="AA56" i="2"/>
  <c r="Z57" i="2"/>
  <c r="X78" i="2"/>
  <c r="AB78" i="2"/>
  <c r="AA79" i="2"/>
  <c r="Z80" i="2"/>
  <c r="Y81" i="2"/>
  <c r="X82" i="2"/>
  <c r="Y85" i="2"/>
  <c r="X86" i="2"/>
  <c r="AB86" i="2"/>
  <c r="Z52" i="2"/>
  <c r="X54" i="2"/>
  <c r="AB54" i="2"/>
  <c r="Z56" i="2"/>
  <c r="Z79" i="2"/>
  <c r="X81" i="2"/>
  <c r="AB81" i="2"/>
  <c r="Z83" i="2"/>
  <c r="X85" i="2"/>
  <c r="AB85" i="2"/>
  <c r="X53" i="2"/>
  <c r="AB53" i="2"/>
  <c r="Z55" i="2"/>
  <c r="X57" i="2"/>
  <c r="AB57" i="2"/>
  <c r="Z78" i="2"/>
  <c r="X80" i="2"/>
  <c r="AB80" i="2"/>
  <c r="Z82" i="2"/>
  <c r="X84" i="2"/>
  <c r="AB84" i="2"/>
  <c r="Z86" i="2"/>
  <c r="D86" i="2" l="1"/>
  <c r="K86" i="2" s="1"/>
  <c r="C86" i="2"/>
  <c r="I86" i="2" s="1"/>
  <c r="B86" i="2"/>
  <c r="G86" i="2" s="1"/>
  <c r="D85" i="2"/>
  <c r="K85" i="2" s="1"/>
  <c r="C85" i="2"/>
  <c r="I85" i="2" s="1"/>
  <c r="B85" i="2"/>
  <c r="G85" i="2" s="1"/>
  <c r="H84" i="2"/>
  <c r="D84" i="2"/>
  <c r="K84" i="2" s="1"/>
  <c r="C84" i="2"/>
  <c r="I84" i="2" s="1"/>
  <c r="B84" i="2"/>
  <c r="G84" i="2" s="1"/>
  <c r="D83" i="2"/>
  <c r="K83" i="2" s="1"/>
  <c r="C83" i="2"/>
  <c r="I83" i="2" s="1"/>
  <c r="B83" i="2"/>
  <c r="G83" i="2" s="1"/>
  <c r="F82" i="2"/>
  <c r="D82" i="2"/>
  <c r="K82" i="2" s="1"/>
  <c r="C82" i="2"/>
  <c r="I82" i="2" s="1"/>
  <c r="B82" i="2"/>
  <c r="G82" i="2" s="1"/>
  <c r="D81" i="2"/>
  <c r="K81" i="2" s="1"/>
  <c r="C81" i="2"/>
  <c r="I81" i="2" s="1"/>
  <c r="B81" i="2"/>
  <c r="G81" i="2" s="1"/>
  <c r="F80" i="2"/>
  <c r="D80" i="2"/>
  <c r="K80" i="2" s="1"/>
  <c r="C80" i="2"/>
  <c r="I80" i="2" s="1"/>
  <c r="B80" i="2"/>
  <c r="G80" i="2" s="1"/>
  <c r="D79" i="2"/>
  <c r="K79" i="2" s="1"/>
  <c r="C79" i="2"/>
  <c r="I79" i="2" s="1"/>
  <c r="B79" i="2"/>
  <c r="G79" i="2" s="1"/>
  <c r="F78" i="2"/>
  <c r="D78" i="2"/>
  <c r="K78" i="2" s="1"/>
  <c r="C78" i="2"/>
  <c r="I78" i="2" s="1"/>
  <c r="B78" i="2"/>
  <c r="G78" i="2" s="1"/>
  <c r="D73" i="2"/>
  <c r="K73" i="2" s="1"/>
  <c r="C73" i="2"/>
  <c r="I73" i="2" s="1"/>
  <c r="B73" i="2"/>
  <c r="G73" i="2" s="1"/>
  <c r="D72" i="2"/>
  <c r="K72" i="2" s="1"/>
  <c r="C72" i="2"/>
  <c r="I72" i="2" s="1"/>
  <c r="B72" i="2"/>
  <c r="G72" i="2" s="1"/>
  <c r="D71" i="2"/>
  <c r="K71" i="2" s="1"/>
  <c r="C71" i="2"/>
  <c r="I71" i="2" s="1"/>
  <c r="B71" i="2"/>
  <c r="G71" i="2" s="1"/>
  <c r="H70" i="2"/>
  <c r="D70" i="2"/>
  <c r="K70" i="2" s="1"/>
  <c r="C70" i="2"/>
  <c r="I70" i="2" s="1"/>
  <c r="B70" i="2"/>
  <c r="G70" i="2" s="1"/>
  <c r="H69" i="2"/>
  <c r="D69" i="2"/>
  <c r="K69" i="2" s="1"/>
  <c r="C69" i="2"/>
  <c r="I69" i="2" s="1"/>
  <c r="B69" i="2"/>
  <c r="G69" i="2" s="1"/>
  <c r="D68" i="2"/>
  <c r="K68" i="2" s="1"/>
  <c r="C68" i="2"/>
  <c r="I68" i="2" s="1"/>
  <c r="B68" i="2"/>
  <c r="G68" i="2" s="1"/>
  <c r="H67" i="2"/>
  <c r="D67" i="2"/>
  <c r="K67" i="2" s="1"/>
  <c r="C67" i="2"/>
  <c r="I67" i="2" s="1"/>
  <c r="B67" i="2"/>
  <c r="G67" i="2" s="1"/>
  <c r="D66" i="2"/>
  <c r="K66" i="2" s="1"/>
  <c r="C66" i="2"/>
  <c r="I66" i="2" s="1"/>
  <c r="B66" i="2"/>
  <c r="G66" i="2" s="1"/>
  <c r="D65" i="2"/>
  <c r="K65" i="2" s="1"/>
  <c r="C65" i="2"/>
  <c r="I65" i="2" s="1"/>
  <c r="B65" i="2"/>
  <c r="G65" i="2" s="1"/>
  <c r="D60" i="2"/>
  <c r="K60" i="2" s="1"/>
  <c r="C60" i="2"/>
  <c r="H60" i="2" s="1"/>
  <c r="B60" i="2"/>
  <c r="F60" i="2" s="1"/>
  <c r="D59" i="2"/>
  <c r="J59" i="2" s="1"/>
  <c r="C59" i="2"/>
  <c r="I59" i="2" s="1"/>
  <c r="B59" i="2"/>
  <c r="F59" i="2" s="1"/>
  <c r="D58" i="2"/>
  <c r="J58" i="2" s="1"/>
  <c r="C58" i="2"/>
  <c r="I58" i="2" s="1"/>
  <c r="B58" i="2"/>
  <c r="F58" i="2" s="1"/>
  <c r="G57" i="2"/>
  <c r="D57" i="2"/>
  <c r="J57" i="2" s="1"/>
  <c r="C57" i="2"/>
  <c r="H57" i="2" s="1"/>
  <c r="B57" i="2"/>
  <c r="F57" i="2" s="1"/>
  <c r="D56" i="2"/>
  <c r="J56" i="2" s="1"/>
  <c r="C56" i="2"/>
  <c r="I56" i="2" s="1"/>
  <c r="B56" i="2"/>
  <c r="F56" i="2" s="1"/>
  <c r="D55" i="2"/>
  <c r="J55" i="2" s="1"/>
  <c r="C55" i="2"/>
  <c r="H55" i="2" s="1"/>
  <c r="B55" i="2"/>
  <c r="F55" i="2" s="1"/>
  <c r="G54" i="2"/>
  <c r="D54" i="2"/>
  <c r="J54" i="2" s="1"/>
  <c r="C54" i="2"/>
  <c r="I54" i="2" s="1"/>
  <c r="B54" i="2"/>
  <c r="F54" i="2" s="1"/>
  <c r="D53" i="2"/>
  <c r="J53" i="2" s="1"/>
  <c r="C53" i="2"/>
  <c r="H53" i="2" s="1"/>
  <c r="B53" i="2"/>
  <c r="F53" i="2" s="1"/>
  <c r="D52" i="2"/>
  <c r="J52" i="2" s="1"/>
  <c r="C52" i="2"/>
  <c r="I52" i="2" s="1"/>
  <c r="B52" i="2"/>
  <c r="F52" i="2" s="1"/>
  <c r="D41" i="2"/>
  <c r="M41" i="2" s="1"/>
  <c r="C41" i="2"/>
  <c r="K41" i="2" s="1"/>
  <c r="B41" i="2"/>
  <c r="I41" i="2" s="1"/>
  <c r="K40" i="2"/>
  <c r="D40" i="2"/>
  <c r="M40" i="2" s="1"/>
  <c r="C40" i="2"/>
  <c r="J40" i="2" s="1"/>
  <c r="B40" i="2"/>
  <c r="I40" i="2" s="1"/>
  <c r="D39" i="2"/>
  <c r="L39" i="2" s="1"/>
  <c r="C39" i="2"/>
  <c r="K39" i="2" s="1"/>
  <c r="B39" i="2"/>
  <c r="I39" i="2" s="1"/>
  <c r="D38" i="2"/>
  <c r="L38" i="2" s="1"/>
  <c r="C38" i="2"/>
  <c r="J38" i="2" s="1"/>
  <c r="B38" i="2"/>
  <c r="H38" i="2" s="1"/>
  <c r="D37" i="2"/>
  <c r="M37" i="2" s="1"/>
  <c r="C37" i="2"/>
  <c r="K37" i="2" s="1"/>
  <c r="B37" i="2"/>
  <c r="I37" i="2" s="1"/>
  <c r="D36" i="2"/>
  <c r="M36" i="2" s="1"/>
  <c r="C36" i="2"/>
  <c r="J36" i="2" s="1"/>
  <c r="B36" i="2"/>
  <c r="H36" i="2" s="1"/>
  <c r="D35" i="2"/>
  <c r="M35" i="2" s="1"/>
  <c r="C35" i="2"/>
  <c r="K35" i="2" s="1"/>
  <c r="B35" i="2"/>
  <c r="H35" i="2" s="1"/>
  <c r="I34" i="2"/>
  <c r="D34" i="2"/>
  <c r="L34" i="2" s="1"/>
  <c r="C34" i="2"/>
  <c r="K34" i="2" s="1"/>
  <c r="B34" i="2"/>
  <c r="H34" i="2" s="1"/>
  <c r="D33" i="2"/>
  <c r="M33" i="2" s="1"/>
  <c r="C33" i="2"/>
  <c r="K33" i="2" s="1"/>
  <c r="B33" i="2"/>
  <c r="I33" i="2" s="1"/>
  <c r="D29" i="2"/>
  <c r="M29" i="2" s="1"/>
  <c r="C29" i="2"/>
  <c r="J29" i="2" s="1"/>
  <c r="B29" i="2"/>
  <c r="I29" i="2" s="1"/>
  <c r="D28" i="2"/>
  <c r="L28" i="2" s="1"/>
  <c r="C28" i="2"/>
  <c r="K28" i="2" s="1"/>
  <c r="B28" i="2"/>
  <c r="I28" i="2" s="1"/>
  <c r="D27" i="2"/>
  <c r="L27" i="2" s="1"/>
  <c r="C27" i="2"/>
  <c r="J27" i="2" s="1"/>
  <c r="B27" i="2"/>
  <c r="H27" i="2" s="1"/>
  <c r="D26" i="2"/>
  <c r="M26" i="2" s="1"/>
  <c r="C26" i="2"/>
  <c r="K26" i="2" s="1"/>
  <c r="B26" i="2"/>
  <c r="I26" i="2" s="1"/>
  <c r="D25" i="2"/>
  <c r="M25" i="2" s="1"/>
  <c r="C25" i="2"/>
  <c r="J25" i="2" s="1"/>
  <c r="B25" i="2"/>
  <c r="H25" i="2" s="1"/>
  <c r="D24" i="2"/>
  <c r="L24" i="2" s="1"/>
  <c r="C24" i="2"/>
  <c r="K24" i="2" s="1"/>
  <c r="B24" i="2"/>
  <c r="H24" i="2" s="1"/>
  <c r="D23" i="2"/>
  <c r="L23" i="2" s="1"/>
  <c r="C23" i="2"/>
  <c r="K23" i="2" s="1"/>
  <c r="B23" i="2"/>
  <c r="H23" i="2" s="1"/>
  <c r="J22" i="2"/>
  <c r="D22" i="2"/>
  <c r="M22" i="2" s="1"/>
  <c r="C22" i="2"/>
  <c r="K22" i="2" s="1"/>
  <c r="B22" i="2"/>
  <c r="I22" i="2" s="1"/>
  <c r="K21" i="2"/>
  <c r="D21" i="2"/>
  <c r="L21" i="2" s="1"/>
  <c r="C21" i="2"/>
  <c r="J21" i="2" s="1"/>
  <c r="B21" i="2"/>
  <c r="I21" i="2" s="1"/>
  <c r="D17" i="2"/>
  <c r="L17" i="2" s="1"/>
  <c r="C17" i="2"/>
  <c r="K17" i="2" s="1"/>
  <c r="B17" i="2"/>
  <c r="I17" i="2" s="1"/>
  <c r="D16" i="2"/>
  <c r="L16" i="2" s="1"/>
  <c r="C16" i="2"/>
  <c r="J16" i="2" s="1"/>
  <c r="B16" i="2"/>
  <c r="H16" i="2" s="1"/>
  <c r="H15" i="2"/>
  <c r="D15" i="2"/>
  <c r="M15" i="2" s="1"/>
  <c r="C15" i="2"/>
  <c r="K15" i="2" s="1"/>
  <c r="B15" i="2"/>
  <c r="I15" i="2" s="1"/>
  <c r="D14" i="2"/>
  <c r="M14" i="2" s="1"/>
  <c r="C14" i="2"/>
  <c r="J14" i="2" s="1"/>
  <c r="B14" i="2"/>
  <c r="H14" i="2" s="1"/>
  <c r="D13" i="2"/>
  <c r="M13" i="2" s="1"/>
  <c r="C13" i="2"/>
  <c r="J13" i="2" s="1"/>
  <c r="B13" i="2"/>
  <c r="I13" i="2" s="1"/>
  <c r="D12" i="2"/>
  <c r="M12" i="2" s="1"/>
  <c r="C12" i="2"/>
  <c r="J12" i="2" s="1"/>
  <c r="B12" i="2"/>
  <c r="I12" i="2" s="1"/>
  <c r="H11" i="2"/>
  <c r="D11" i="2"/>
  <c r="M11" i="2" s="1"/>
  <c r="C11" i="2"/>
  <c r="K11" i="2" s="1"/>
  <c r="B11" i="2"/>
  <c r="I11" i="2" s="1"/>
  <c r="D10" i="2"/>
  <c r="L10" i="2" s="1"/>
  <c r="C10" i="2"/>
  <c r="J10" i="2" s="1"/>
  <c r="B10" i="2"/>
  <c r="H10" i="2" s="1"/>
  <c r="H9" i="2"/>
  <c r="D9" i="2"/>
  <c r="M9" i="2" s="1"/>
  <c r="C9" i="2"/>
  <c r="K9" i="2" s="1"/>
  <c r="B9" i="2"/>
  <c r="I9" i="2" s="1"/>
  <c r="M10" i="2" l="1"/>
  <c r="I23" i="2"/>
  <c r="M39" i="2"/>
  <c r="F71" i="2"/>
  <c r="K12" i="2"/>
  <c r="M28" i="2"/>
  <c r="J37" i="2"/>
  <c r="H41" i="2"/>
  <c r="H66" i="2"/>
  <c r="H71" i="2"/>
  <c r="H73" i="2"/>
  <c r="F79" i="2"/>
  <c r="H26" i="2"/>
  <c r="H33" i="2"/>
  <c r="J66" i="2"/>
  <c r="H79" i="2"/>
  <c r="F81" i="2"/>
  <c r="M17" i="2"/>
  <c r="H22" i="2"/>
  <c r="J33" i="2"/>
  <c r="G56" i="2"/>
  <c r="G58" i="2"/>
  <c r="F68" i="2"/>
  <c r="F70" i="2"/>
  <c r="H81" i="2"/>
  <c r="H83" i="2"/>
  <c r="H85" i="2"/>
  <c r="L11" i="2"/>
  <c r="H13" i="2"/>
  <c r="K29" i="2"/>
  <c r="L40" i="2"/>
  <c r="G52" i="2"/>
  <c r="F65" i="2"/>
  <c r="F72" i="2"/>
  <c r="L29" i="2"/>
  <c r="F67" i="2"/>
  <c r="L9" i="2"/>
  <c r="L13" i="2"/>
  <c r="M24" i="2"/>
  <c r="K25" i="2"/>
  <c r="L35" i="2"/>
  <c r="H52" i="2"/>
  <c r="H54" i="2"/>
  <c r="K59" i="2"/>
  <c r="I60" i="2"/>
  <c r="F86" i="2"/>
  <c r="F85" i="2"/>
  <c r="F84" i="2"/>
  <c r="K10" i="2"/>
  <c r="J15" i="2"/>
  <c r="I16" i="2"/>
  <c r="J26" i="2"/>
  <c r="I27" i="2"/>
  <c r="K36" i="2"/>
  <c r="H37" i="2"/>
  <c r="H65" i="2"/>
  <c r="F66" i="2"/>
  <c r="H68" i="2"/>
  <c r="F69" i="2"/>
  <c r="H72" i="2"/>
  <c r="F73" i="2"/>
  <c r="H82" i="2"/>
  <c r="F83" i="2"/>
  <c r="J9" i="2"/>
  <c r="I10" i="2"/>
  <c r="I25" i="2"/>
  <c r="L33" i="2"/>
  <c r="I35" i="2"/>
  <c r="I36" i="2"/>
  <c r="K38" i="2"/>
  <c r="L41" i="2"/>
  <c r="J68" i="2"/>
  <c r="J70" i="2"/>
  <c r="J78" i="2"/>
  <c r="J80" i="2"/>
  <c r="J82" i="2"/>
  <c r="J86" i="2"/>
  <c r="H12" i="2"/>
  <c r="L12" i="2"/>
  <c r="K13" i="2"/>
  <c r="K14" i="2"/>
  <c r="M16" i="2"/>
  <c r="H17" i="2"/>
  <c r="H21" i="2"/>
  <c r="M21" i="2"/>
  <c r="J23" i="2"/>
  <c r="J24" i="2"/>
  <c r="M27" i="2"/>
  <c r="H28" i="2"/>
  <c r="H29" i="2"/>
  <c r="J34" i="2"/>
  <c r="J35" i="2"/>
  <c r="M38" i="2"/>
  <c r="H39" i="2"/>
  <c r="H40" i="2"/>
  <c r="K53" i="2"/>
  <c r="K55" i="2"/>
  <c r="H56" i="2"/>
  <c r="K57" i="2"/>
  <c r="H58" i="2"/>
  <c r="H59" i="2"/>
  <c r="L22" i="2"/>
  <c r="I24" i="2"/>
  <c r="G59" i="2"/>
  <c r="J11" i="2"/>
  <c r="L14" i="2"/>
  <c r="L15" i="2"/>
  <c r="L25" i="2"/>
  <c r="L26" i="2"/>
  <c r="L36" i="2"/>
  <c r="L37" i="2"/>
  <c r="I38" i="2"/>
  <c r="J41" i="2"/>
  <c r="G53" i="2"/>
  <c r="G55" i="2"/>
  <c r="J60" i="2"/>
  <c r="J65" i="2"/>
  <c r="J67" i="2"/>
  <c r="J69" i="2"/>
  <c r="J71" i="2"/>
  <c r="J73" i="2"/>
  <c r="H78" i="2"/>
  <c r="J79" i="2"/>
  <c r="H80" i="2"/>
  <c r="J81" i="2"/>
  <c r="J83" i="2"/>
  <c r="J85" i="2"/>
  <c r="H86" i="2"/>
  <c r="I14" i="2"/>
  <c r="K16" i="2"/>
  <c r="K27" i="2"/>
  <c r="I53" i="2"/>
  <c r="I55" i="2"/>
  <c r="I57" i="2"/>
  <c r="G60" i="2"/>
  <c r="J72" i="2"/>
  <c r="J84" i="2"/>
  <c r="J17" i="2"/>
  <c r="M23" i="2"/>
  <c r="J28" i="2"/>
  <c r="M34" i="2"/>
  <c r="J39" i="2"/>
  <c r="K52" i="2"/>
  <c r="K54" i="2"/>
  <c r="K56" i="2"/>
  <c r="K58" i="2"/>
</calcChain>
</file>

<file path=xl/sharedStrings.xml><?xml version="1.0" encoding="utf-8"?>
<sst xmlns="http://schemas.openxmlformats.org/spreadsheetml/2006/main" count="2104" uniqueCount="318">
  <si>
    <t>Név/Kategória</t>
  </si>
  <si>
    <t>Egyesület</t>
  </si>
  <si>
    <t>MINŐSÍTÉS</t>
  </si>
  <si>
    <t>A szint</t>
  </si>
  <si>
    <t>I. osztály</t>
  </si>
  <si>
    <t>II. osztály</t>
  </si>
  <si>
    <t>III. osztály</t>
  </si>
  <si>
    <t>kiesett eredmény</t>
  </si>
  <si>
    <t>BF</t>
  </si>
  <si>
    <t>méretlen</t>
  </si>
  <si>
    <t>mért</t>
  </si>
  <si>
    <t>összetett</t>
  </si>
  <si>
    <t>Kakas István</t>
  </si>
  <si>
    <t>Malév SC</t>
  </si>
  <si>
    <t>-</t>
  </si>
  <si>
    <t>Gabnai Sándor</t>
  </si>
  <si>
    <t>II.</t>
  </si>
  <si>
    <t>III.</t>
  </si>
  <si>
    <t>Mesteríjász Kft.</t>
  </si>
  <si>
    <t>Alsóörsi SE</t>
  </si>
  <si>
    <t>BN</t>
  </si>
  <si>
    <t>BFV</t>
  </si>
  <si>
    <t>BFI</t>
  </si>
  <si>
    <t>BFK</t>
  </si>
  <si>
    <t>BGY</t>
  </si>
  <si>
    <t>Szőnyi Gabriella</t>
  </si>
  <si>
    <t>OFV</t>
  </si>
  <si>
    <t>OFI</t>
  </si>
  <si>
    <t>OGY</t>
  </si>
  <si>
    <t>I.</t>
  </si>
  <si>
    <t>Sipőcz Béla</t>
  </si>
  <si>
    <t>CF</t>
  </si>
  <si>
    <t>Tóth László</t>
  </si>
  <si>
    <t>CFV</t>
  </si>
  <si>
    <t>CN</t>
  </si>
  <si>
    <t>CNI</t>
  </si>
  <si>
    <t>CFK</t>
  </si>
  <si>
    <t>CGY</t>
  </si>
  <si>
    <t>HUF</t>
  </si>
  <si>
    <t>HUFV</t>
  </si>
  <si>
    <t>CRBFV</t>
  </si>
  <si>
    <t>TR-RBF</t>
  </si>
  <si>
    <t>TR-RBN</t>
  </si>
  <si>
    <t>TR-RBFV</t>
  </si>
  <si>
    <t>Kulcsár Ernő</t>
  </si>
  <si>
    <t>TR-RBFK</t>
  </si>
  <si>
    <t>TR-RBNK</t>
  </si>
  <si>
    <t>TR-RBGY</t>
  </si>
  <si>
    <t>TR-LBFV</t>
  </si>
  <si>
    <t>TR-LBGY</t>
  </si>
  <si>
    <t>PB-HBF</t>
  </si>
  <si>
    <t>PB-HBN</t>
  </si>
  <si>
    <t>PB-HBFV</t>
  </si>
  <si>
    <t>PB-HBGY</t>
  </si>
  <si>
    <t>Kapos Íjász Egyesület</t>
  </si>
  <si>
    <t>Terepíjász minősítési szintek 2016</t>
  </si>
  <si>
    <t>pont/tábla</t>
  </si>
  <si>
    <t>Kategória</t>
  </si>
  <si>
    <t>I.o.</t>
  </si>
  <si>
    <t>II.o.</t>
  </si>
  <si>
    <t>III.o.</t>
  </si>
  <si>
    <t>Kiküldetési szint</t>
  </si>
  <si>
    <t>CNV</t>
  </si>
  <si>
    <t>CFI</t>
  </si>
  <si>
    <t>CNK</t>
  </si>
  <si>
    <t>ONV</t>
  </si>
  <si>
    <t xml:space="preserve">OF </t>
  </si>
  <si>
    <t xml:space="preserve">ON </t>
  </si>
  <si>
    <t>ONI</t>
  </si>
  <si>
    <t>OFK</t>
  </si>
  <si>
    <t>ONK</t>
  </si>
  <si>
    <t>BNV</t>
  </si>
  <si>
    <t xml:space="preserve">BF </t>
  </si>
  <si>
    <t xml:space="preserve">BN </t>
  </si>
  <si>
    <t>BNI</t>
  </si>
  <si>
    <t>BNK</t>
  </si>
  <si>
    <t>HUNV</t>
  </si>
  <si>
    <t>CRBNV</t>
  </si>
  <si>
    <t xml:space="preserve">HUF </t>
  </si>
  <si>
    <t xml:space="preserve">CRBF </t>
  </si>
  <si>
    <t xml:space="preserve">HUN </t>
  </si>
  <si>
    <t xml:space="preserve">CRBN </t>
  </si>
  <si>
    <t>HUFI</t>
  </si>
  <si>
    <t>CRBFI</t>
  </si>
  <si>
    <t>HUNI</t>
  </si>
  <si>
    <t>CRBNI</t>
  </si>
  <si>
    <t>HUFK</t>
  </si>
  <si>
    <t>HUNK</t>
  </si>
  <si>
    <t>HUGY</t>
  </si>
  <si>
    <t>CBFV</t>
  </si>
  <si>
    <t>CBNV</t>
  </si>
  <si>
    <t>TR-RBNV</t>
  </si>
  <si>
    <t xml:space="preserve">CBF </t>
  </si>
  <si>
    <t xml:space="preserve">TR-RBF </t>
  </si>
  <si>
    <t xml:space="preserve">CBN </t>
  </si>
  <si>
    <t xml:space="preserve">TR-RBN </t>
  </si>
  <si>
    <t>CBFI</t>
  </si>
  <si>
    <t>TR-RBFI</t>
  </si>
  <si>
    <t>CBNI</t>
  </si>
  <si>
    <t>TR-RBNI</t>
  </si>
  <si>
    <t>CBFK</t>
  </si>
  <si>
    <t>CBNK</t>
  </si>
  <si>
    <t>CBGY</t>
  </si>
  <si>
    <t>TR-LBNV</t>
  </si>
  <si>
    <t>PB-HBNV</t>
  </si>
  <si>
    <t xml:space="preserve">TR-LBF </t>
  </si>
  <si>
    <t xml:space="preserve">PB-HBF </t>
  </si>
  <si>
    <t xml:space="preserve">TR-LBN </t>
  </si>
  <si>
    <t xml:space="preserve">PB-HBN </t>
  </si>
  <si>
    <t>TR-LBFI</t>
  </si>
  <si>
    <t>PB-HBFI</t>
  </si>
  <si>
    <t>TR-LBNI</t>
  </si>
  <si>
    <t>PB-HBNI</t>
  </si>
  <si>
    <t>TR-LBFK</t>
  </si>
  <si>
    <t>PB-HBFK</t>
  </si>
  <si>
    <t>TR-LBNK</t>
  </si>
  <si>
    <t>PB-HBNK</t>
  </si>
  <si>
    <t>Farkass Tamás</t>
  </si>
  <si>
    <t>Katona Alex</t>
  </si>
  <si>
    <t>Sárréti Íjász Club</t>
  </si>
  <si>
    <t>Süle István</t>
  </si>
  <si>
    <t>Delta Íjász Egyesület</t>
  </si>
  <si>
    <t>Elekes Gergő</t>
  </si>
  <si>
    <t>Terepíjász Egyesület Ajka</t>
  </si>
  <si>
    <t>Tolnai Tájak Íjász Egyesület</t>
  </si>
  <si>
    <t>Zsankó Csaba</t>
  </si>
  <si>
    <t>Farkas Mihály</t>
  </si>
  <si>
    <t>Fucsák József</t>
  </si>
  <si>
    <t>Parkvárosi Vadászok HÍE</t>
  </si>
  <si>
    <t>Kovács Gábor</t>
  </si>
  <si>
    <t>Szabó Szebasztián</t>
  </si>
  <si>
    <t>Novákovics András</t>
  </si>
  <si>
    <t>Hevesi Lajos</t>
  </si>
  <si>
    <t>Dugmanicsné Dombai Beáta</t>
  </si>
  <si>
    <t>Wenczel Tamás</t>
  </si>
  <si>
    <t>Dugmanics Tamás</t>
  </si>
  <si>
    <t>Ring SE</t>
  </si>
  <si>
    <t>Németh Virág</t>
  </si>
  <si>
    <t>Németh Eszter</t>
  </si>
  <si>
    <t>Lábatlani Egyetértés SE</t>
  </si>
  <si>
    <t>Tari Róbert</t>
  </si>
  <si>
    <t>Dombai Tamás</t>
  </si>
  <si>
    <t>Soproni Rendészeti SE</t>
  </si>
  <si>
    <t>Bogyó Gergő</t>
  </si>
  <si>
    <t>Ráckeve Íjász Sport Klub</t>
  </si>
  <si>
    <t>Péter Zsolt</t>
  </si>
  <si>
    <t>Magyar Balázs</t>
  </si>
  <si>
    <t>Torma József</t>
  </si>
  <si>
    <t>Rakonczai Erzsébet</t>
  </si>
  <si>
    <t>Schneider Mónika</t>
  </si>
  <si>
    <t>Egy hétvégéről az elérhető 3 eredményből a 2 legjobbat viheti magával a versenyző.</t>
  </si>
  <si>
    <t>Molnár József</t>
  </si>
  <si>
    <t>Haladás VSE</t>
  </si>
  <si>
    <t>Hétdombi KSE</t>
  </si>
  <si>
    <t>Alpokalja Íjász SE</t>
  </si>
  <si>
    <t>Surugli György</t>
  </si>
  <si>
    <t>Szt. Sebestyén Íjász Alapítv.</t>
  </si>
  <si>
    <t>Surugli Viktória</t>
  </si>
  <si>
    <t>Magyar Zsombor</t>
  </si>
  <si>
    <t>TR-LBF</t>
  </si>
  <si>
    <t>Kovácsné Bulin Andrea</t>
  </si>
  <si>
    <t>dr. Morzál Ádám</t>
  </si>
  <si>
    <t>Kóti Dávid</t>
  </si>
  <si>
    <t>TR-LBN</t>
  </si>
  <si>
    <t>Kiss Gábor</t>
  </si>
  <si>
    <t>Sárvári HÍE</t>
  </si>
  <si>
    <t>WA TEREP MINŐSÍTÉSEK 2022</t>
  </si>
  <si>
    <t>GP1 - Fenyőfő</t>
  </si>
  <si>
    <t>GP2&amp;AAFC - Mozsgó</t>
  </si>
  <si>
    <t>GP3 - Szőcsénypuszta</t>
  </si>
  <si>
    <t>OB - Bőszénfa</t>
  </si>
  <si>
    <t>GP4 - Kaposvár</t>
  </si>
  <si>
    <t>WA Terep VB - USA</t>
  </si>
  <si>
    <t>Horváth Huba</t>
  </si>
  <si>
    <t>Kiliti Íjász Egyesület</t>
  </si>
  <si>
    <t>Ilcsikné Gerencsér Mónika</t>
  </si>
  <si>
    <t>Győrszemere KSK</t>
  </si>
  <si>
    <t>Márkus Diána</t>
  </si>
  <si>
    <t>Maléc SC</t>
  </si>
  <si>
    <t>Kovács Gergely</t>
  </si>
  <si>
    <t>Gulyás László Vilmos</t>
  </si>
  <si>
    <t>Kerecsen ÍE</t>
  </si>
  <si>
    <t>Ilcsik Mihály</t>
  </si>
  <si>
    <t>CRBF</t>
  </si>
  <si>
    <t>Sándor Róbert</t>
  </si>
  <si>
    <t>Szórád-Tóth Mirkó</t>
  </si>
  <si>
    <t>Szijártó László</t>
  </si>
  <si>
    <t>Eleven Világ Íjász Egyesület</t>
  </si>
  <si>
    <t>Gödöllői Íjász Klub</t>
  </si>
  <si>
    <t>Alibi Íjász Klub KE</t>
  </si>
  <si>
    <t>Soós Péter Levente</t>
  </si>
  <si>
    <t>Szomora Adrien</t>
  </si>
  <si>
    <t>Farkas Andrea</t>
  </si>
  <si>
    <t>Király Gábor</t>
  </si>
  <si>
    <t>Soproni Lővér ÍE</t>
  </si>
  <si>
    <t xml:space="preserve">Gergely Gábor </t>
  </si>
  <si>
    <t>Szabó Árpád</t>
  </si>
  <si>
    <t>Sándor Bendegúz</t>
  </si>
  <si>
    <t>Seres Armand</t>
  </si>
  <si>
    <t>Keresztes Richárd</t>
  </si>
  <si>
    <t>Kohár Mihály</t>
  </si>
  <si>
    <t xml:space="preserve">Hajdú Tamás </t>
  </si>
  <si>
    <t>Hiermann Roland</t>
  </si>
  <si>
    <t>Cseh Dávid</t>
  </si>
  <si>
    <t>Sipos Zoltán</t>
  </si>
  <si>
    <t>Meizner Viktor</t>
  </si>
  <si>
    <t>Sipos Benedek Zoltán</t>
  </si>
  <si>
    <t>SegÖsdi HÍE</t>
  </si>
  <si>
    <t>Kasza László</t>
  </si>
  <si>
    <t>Gozsda Zoárd</t>
  </si>
  <si>
    <t>Thury-vár vitézei HÍE</t>
  </si>
  <si>
    <t>Németh Attila József</t>
  </si>
  <si>
    <t>Hestencz Henrietta</t>
  </si>
  <si>
    <t>Lacó Klaudia</t>
  </si>
  <si>
    <t>Székely Imre</t>
  </si>
  <si>
    <t>Bogdán Jenő</t>
  </si>
  <si>
    <t>GnädigViktória Jázmin</t>
  </si>
  <si>
    <t>Cser Petra Leona</t>
  </si>
  <si>
    <t>RNI</t>
  </si>
  <si>
    <t>RN</t>
  </si>
  <si>
    <t>Barbócz Judit</t>
  </si>
  <si>
    <t>RF</t>
  </si>
  <si>
    <t>Scrabantia Íjász Egyesület</t>
  </si>
  <si>
    <t>Buzás Károly Zoltán</t>
  </si>
  <si>
    <t>Alsóörsi Sportegyesület</t>
  </si>
  <si>
    <t>Kiss Attila</t>
  </si>
  <si>
    <t>Varjas Endre</t>
  </si>
  <si>
    <t>Molnár Karolin Ráhel</t>
  </si>
  <si>
    <t>Boronkai HÍE</t>
  </si>
  <si>
    <t>Tomsics Balázs</t>
  </si>
  <si>
    <t>Telitalálat Íjász Egyesület</t>
  </si>
  <si>
    <t>Kovács Attila</t>
  </si>
  <si>
    <t>Fekete Balázs</t>
  </si>
  <si>
    <t>Major Ferenc</t>
  </si>
  <si>
    <t>Márczi Dezső</t>
  </si>
  <si>
    <t>BF U18</t>
  </si>
  <si>
    <t>BF 50+</t>
  </si>
  <si>
    <t>RF 50+</t>
  </si>
  <si>
    <t>CF U18</t>
  </si>
  <si>
    <t>Gungl Benjámin Csaba</t>
  </si>
  <si>
    <t>Hungary</t>
  </si>
  <si>
    <t>Ondrik Tibor</t>
  </si>
  <si>
    <t>Berényi József</t>
  </si>
  <si>
    <t>CF 50+</t>
  </si>
  <si>
    <t>Huszár Zoltán</t>
  </si>
  <si>
    <t>Kovács Dániel</t>
  </si>
  <si>
    <t>HUF 50+</t>
  </si>
  <si>
    <t>Hahn Árpád</t>
  </si>
  <si>
    <t>Várta HÍE</t>
  </si>
  <si>
    <t>PB-HBN U21</t>
  </si>
  <si>
    <t>Bíró Sára</t>
  </si>
  <si>
    <t>PB-HBF 50+</t>
  </si>
  <si>
    <t>RN U18</t>
  </si>
  <si>
    <t>RF U18</t>
  </si>
  <si>
    <t>TR-LBF 50+</t>
  </si>
  <si>
    <t>Molnár Ferenc</t>
  </si>
  <si>
    <t>Fábos László Attila</t>
  </si>
  <si>
    <t>Tatabányai ÍE</t>
  </si>
  <si>
    <t>Varga Árpád</t>
  </si>
  <si>
    <t>CN U18</t>
  </si>
  <si>
    <t>Paksi Celőke</t>
  </si>
  <si>
    <t>Dugmanics Noémi</t>
  </si>
  <si>
    <t>Nagy Éva Borbála</t>
  </si>
  <si>
    <t>Gura J. Tamás</t>
  </si>
  <si>
    <t>Kovács Zsolt</t>
  </si>
  <si>
    <t>Molnár Gábor</t>
  </si>
  <si>
    <t>Zsótérné Bagi Ágnes</t>
  </si>
  <si>
    <t>Ludányi Mónika</t>
  </si>
  <si>
    <t>Bakonyjákói ÍHE</t>
  </si>
  <si>
    <t>Forgács Zoltán</t>
  </si>
  <si>
    <t>dr. Vörös Gyula</t>
  </si>
  <si>
    <t>Berzencei Turul Íjász Klub</t>
  </si>
  <si>
    <t>Krauszpek János</t>
  </si>
  <si>
    <t>Hévizi Sportkör</t>
  </si>
  <si>
    <t>Kelemen István Ferenc</t>
  </si>
  <si>
    <t>Márton Dávid István</t>
  </si>
  <si>
    <t>Pilisi K. Íjászok Egyesület</t>
  </si>
  <si>
    <t>Varga Edit</t>
  </si>
  <si>
    <t>Kanzsa Íjász Egyesület</t>
  </si>
  <si>
    <t>Gönye Réka</t>
  </si>
  <si>
    <t>Vaskó Kende</t>
  </si>
  <si>
    <t>Ráckeve Serege Íjász SE</t>
  </si>
  <si>
    <t>Demény Endre Zoltán</t>
  </si>
  <si>
    <t>Kanizsa Íjász Egyesület</t>
  </si>
  <si>
    <t>Vaskó László</t>
  </si>
  <si>
    <t>TR-RBF 50+</t>
  </si>
  <si>
    <t>Géczi Zoltán</t>
  </si>
  <si>
    <t>Filó Lajos</t>
  </si>
  <si>
    <t>Bucska László</t>
  </si>
  <si>
    <t>Georg Schwarz</t>
  </si>
  <si>
    <t>TR-RBN U21</t>
  </si>
  <si>
    <t>TR-RBN 50+</t>
  </si>
  <si>
    <t>Kiss Margit</t>
  </si>
  <si>
    <t>CF U15</t>
  </si>
  <si>
    <t>HUF U18</t>
  </si>
  <si>
    <t>RF U15</t>
  </si>
  <si>
    <t>TR-RBF U15</t>
  </si>
  <si>
    <t>TR-RBN U18</t>
  </si>
  <si>
    <t>dr. Gál Attila</t>
  </si>
  <si>
    <t>Kakas-Szász Mónika</t>
  </si>
  <si>
    <t xml:space="preserve">RF </t>
  </si>
  <si>
    <t xml:space="preserve">RN </t>
  </si>
  <si>
    <t>CN 50+</t>
  </si>
  <si>
    <t>CF U21</t>
  </si>
  <si>
    <t>CN U21</t>
  </si>
  <si>
    <t>CGY U15</t>
  </si>
  <si>
    <t>RN 50+</t>
  </si>
  <si>
    <t>RF U21</t>
  </si>
  <si>
    <t>RN U21</t>
  </si>
  <si>
    <t>RGY U15</t>
  </si>
  <si>
    <t>BN 50+</t>
  </si>
  <si>
    <t>BF U21</t>
  </si>
  <si>
    <t>BN U21</t>
  </si>
  <si>
    <t>BN U18</t>
  </si>
  <si>
    <t>BGY U15</t>
  </si>
  <si>
    <t>I+A.</t>
  </si>
  <si>
    <t>Az A szintet csak összetett eredmény alapján, az I., II., III. osztályú eredményeket méretlen, mért és összetett eremények számítjuk.</t>
  </si>
  <si>
    <t>Egy verseny évadban az I., II. és III. osztályú minősítést 3 alkalommal, az A szintet szintén 3 alkalommal kell meglőni, a mindenkori Élsport irányelvekben szabályzottak szerint.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</si>
</sst>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3"/>
      <color indexed="8"/>
      <name val="Calibri"/>
      <family val="2"/>
      <charset val="238"/>
    </font>
    <font>
      <sz val="11"/>
      <color rgb="FF3333FF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u val="double"/>
      <sz val="16"/>
      <color theme="1"/>
      <name val="Times New Roman"/>
      <family val="1"/>
      <charset val="238"/>
    </font>
    <font>
      <sz val="11"/>
      <color rgb="FF3333FF"/>
      <name val="Calibri"/>
      <family val="2"/>
      <charset val="238"/>
    </font>
    <font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79">
    <border>
      <left/>
      <right/>
      <top/>
      <bottom/>
      <diagonal/>
    </border>
    <border>
      <left style="double">
        <color indexed="8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double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8"/>
      </bottom>
      <diagonal/>
    </border>
    <border>
      <left style="thin">
        <color auto="1"/>
      </left>
      <right/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/>
      <bottom/>
      <diagonal/>
    </border>
    <border>
      <left style="thick">
        <color indexed="8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/>
      <top style="thick">
        <color indexed="8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double">
        <color indexed="8"/>
      </right>
      <top style="thick">
        <color indexed="8"/>
      </top>
      <bottom style="thin">
        <color auto="1"/>
      </bottom>
      <diagonal/>
    </border>
    <border>
      <left/>
      <right style="thin">
        <color auto="1"/>
      </right>
      <top style="thick">
        <color indexed="8"/>
      </top>
      <bottom style="thin">
        <color auto="1"/>
      </bottom>
      <diagonal/>
    </border>
    <border>
      <left style="double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ck">
        <color indexed="8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ck">
        <color rgb="FF00000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/>
      <bottom style="thick">
        <color indexed="8"/>
      </bottom>
      <diagonal/>
    </border>
    <border>
      <left style="double">
        <color indexed="8"/>
      </left>
      <right/>
      <top style="thick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rgb="FF000000"/>
      </top>
      <bottom style="thin">
        <color auto="1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auto="1"/>
      </right>
      <top style="thick">
        <color indexed="8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rgb="FF000000"/>
      </bottom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 style="thick">
        <color auto="1"/>
      </right>
      <top style="thick">
        <color indexed="8"/>
      </top>
      <bottom style="thick">
        <color indexed="8"/>
      </bottom>
      <diagonal/>
    </border>
    <border>
      <left/>
      <right style="thick">
        <color auto="1"/>
      </right>
      <top style="thick">
        <color rgb="FF000000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auto="1"/>
      </left>
      <right style="double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ck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auto="1"/>
      </left>
      <right style="double">
        <color indexed="8"/>
      </right>
      <top style="thin">
        <color auto="1"/>
      </top>
      <bottom style="thin">
        <color rgb="FF000000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auto="1"/>
      </right>
      <top style="thin">
        <color auto="1"/>
      </top>
      <bottom/>
      <diagonal/>
    </border>
    <border>
      <left style="double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double">
        <color indexed="8"/>
      </left>
      <right/>
      <top style="thick">
        <color rgb="FF000000"/>
      </top>
      <bottom style="thick">
        <color indexed="8"/>
      </bottom>
      <diagonal/>
    </border>
    <border>
      <left/>
      <right/>
      <top style="thick">
        <color rgb="FF000000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/>
      <top style="thick">
        <color indexed="8"/>
      </top>
      <bottom style="thick">
        <color indexed="8"/>
      </bottom>
      <diagonal/>
    </border>
    <border>
      <left/>
      <right style="thick">
        <color auto="1"/>
      </right>
      <top style="thin">
        <color indexed="8"/>
      </top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 style="thick">
        <color indexed="8"/>
      </top>
      <bottom/>
      <diagonal/>
    </border>
    <border>
      <left style="double">
        <color auto="1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auto="1"/>
      </right>
      <top/>
      <bottom style="thin">
        <color indexed="8"/>
      </bottom>
      <diagonal/>
    </border>
    <border>
      <left/>
      <right style="double">
        <color indexed="8"/>
      </right>
      <top style="thin">
        <color rgb="FF000000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rgb="FF000000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double">
        <color indexed="8"/>
      </left>
      <right style="thin">
        <color indexed="8"/>
      </right>
      <top style="thin">
        <color rgb="FF000000"/>
      </top>
      <bottom style="thick">
        <color rgb="FF000000"/>
      </bottom>
      <diagonal/>
    </border>
    <border>
      <left style="thin">
        <color indexed="8"/>
      </left>
      <right style="double">
        <color indexed="8"/>
      </right>
      <top style="thin">
        <color rgb="FF000000"/>
      </top>
      <bottom style="thick">
        <color rgb="FF000000"/>
      </bottom>
      <diagonal/>
    </border>
    <border>
      <left style="double">
        <color indexed="8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double">
        <color auto="1"/>
      </right>
      <top style="thin">
        <color rgb="FF000000"/>
      </top>
      <bottom style="thick">
        <color rgb="FF000000"/>
      </bottom>
      <diagonal/>
    </border>
    <border>
      <left style="double">
        <color indexed="8"/>
      </left>
      <right style="thin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auto="1"/>
      </bottom>
      <diagonal/>
    </border>
    <border>
      <left style="double">
        <color indexed="8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/>
      <top style="thick">
        <color indexed="8"/>
      </top>
      <bottom style="thin">
        <color auto="1"/>
      </bottom>
      <diagonal/>
    </border>
    <border>
      <left/>
      <right/>
      <top style="thick">
        <color indexed="8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double">
        <color indexed="8"/>
      </left>
      <right style="thick">
        <color auto="1"/>
      </right>
      <top style="thick">
        <color indexed="8"/>
      </top>
      <bottom style="thin">
        <color auto="1"/>
      </bottom>
      <diagonal/>
    </border>
    <border>
      <left/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8"/>
      </right>
      <top style="thin">
        <color auto="1"/>
      </top>
      <bottom style="thick">
        <color auto="1"/>
      </bottom>
      <diagonal/>
    </border>
    <border>
      <left style="double">
        <color indexed="8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ck">
        <color auto="1"/>
      </right>
      <top style="thin">
        <color indexed="8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double">
        <color indexed="8"/>
      </right>
      <top style="thin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double">
        <color auto="1"/>
      </left>
      <right style="thick">
        <color auto="1"/>
      </right>
      <top style="thin">
        <color indexed="8"/>
      </top>
      <bottom style="thick">
        <color indexed="8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indexed="8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double">
        <color auto="1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 style="thick">
        <color auto="1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 style="thick">
        <color auto="1"/>
      </right>
      <top style="thick">
        <color indexed="8"/>
      </top>
      <bottom/>
      <diagonal/>
    </border>
    <border>
      <left style="double">
        <color indexed="8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double">
        <color indexed="8"/>
      </right>
      <top style="thick">
        <color indexed="8"/>
      </top>
      <bottom style="thin">
        <color indexed="64"/>
      </bottom>
      <diagonal/>
    </border>
    <border>
      <left style="double">
        <color indexed="8"/>
      </left>
      <right style="thick">
        <color auto="1"/>
      </right>
      <top style="thin">
        <color indexed="8"/>
      </top>
      <bottom/>
      <diagonal/>
    </border>
    <border>
      <left style="double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66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3" fillId="2" borderId="13" xfId="1" applyFont="1" applyFill="1" applyBorder="1"/>
    <xf numFmtId="0" fontId="3" fillId="4" borderId="13" xfId="1" applyFont="1" applyFill="1" applyBorder="1"/>
    <xf numFmtId="0" fontId="3" fillId="5" borderId="13" xfId="1" applyFont="1" applyFill="1" applyBorder="1"/>
    <xf numFmtId="0" fontId="3" fillId="6" borderId="13" xfId="1" applyFont="1" applyFill="1" applyBorder="1"/>
    <xf numFmtId="0" fontId="3" fillId="2" borderId="15" xfId="1" applyFont="1" applyFill="1" applyBorder="1"/>
    <xf numFmtId="0" fontId="3" fillId="2" borderId="17" xfId="1" applyFont="1" applyFill="1" applyBorder="1"/>
    <xf numFmtId="0" fontId="3" fillId="2" borderId="18" xfId="1" applyFont="1" applyFill="1" applyBorder="1"/>
    <xf numFmtId="0" fontId="0" fillId="2" borderId="15" xfId="0" applyFill="1" applyBorder="1"/>
    <xf numFmtId="0" fontId="3" fillId="2" borderId="19" xfId="1" applyFont="1" applyFill="1" applyBorder="1" applyAlignment="1">
      <alignment horizontal="center"/>
    </xf>
    <xf numFmtId="0" fontId="3" fillId="2" borderId="20" xfId="1" applyFont="1" applyFill="1" applyBorder="1"/>
    <xf numFmtId="0" fontId="2" fillId="2" borderId="8" xfId="1" applyFont="1" applyFill="1" applyBorder="1"/>
    <xf numFmtId="0" fontId="3" fillId="2" borderId="8" xfId="1" applyFont="1" applyFill="1" applyBorder="1"/>
    <xf numFmtId="0" fontId="3" fillId="2" borderId="21" xfId="1" applyFont="1" applyFill="1" applyBorder="1"/>
    <xf numFmtId="0" fontId="0" fillId="2" borderId="22" xfId="0" applyFill="1" applyBorder="1"/>
    <xf numFmtId="0" fontId="0" fillId="2" borderId="20" xfId="0" applyFill="1" applyBorder="1"/>
    <xf numFmtId="0" fontId="0" fillId="2" borderId="23" xfId="0" applyFill="1" applyBorder="1"/>
    <xf numFmtId="0" fontId="3" fillId="2" borderId="24" xfId="1" applyFont="1" applyFill="1" applyBorder="1" applyAlignment="1">
      <alignment horizontal="center"/>
    </xf>
    <xf numFmtId="0" fontId="0" fillId="2" borderId="25" xfId="0" applyFill="1" applyBorder="1"/>
    <xf numFmtId="0" fontId="2" fillId="2" borderId="26" xfId="1" applyFont="1" applyFill="1" applyBorder="1"/>
    <xf numFmtId="0" fontId="3" fillId="2" borderId="26" xfId="1" applyFont="1" applyFill="1" applyBorder="1"/>
    <xf numFmtId="0" fontId="3" fillId="2" borderId="27" xfId="1" applyFont="1" applyFill="1" applyBorder="1"/>
    <xf numFmtId="0" fontId="3" fillId="2" borderId="28" xfId="1" applyFont="1" applyFill="1" applyBorder="1"/>
    <xf numFmtId="0" fontId="3" fillId="2" borderId="29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2" fillId="2" borderId="30" xfId="1" applyFont="1" applyFill="1" applyBorder="1"/>
    <xf numFmtId="0" fontId="3" fillId="2" borderId="43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8" borderId="57" xfId="0" applyFill="1" applyBorder="1" applyAlignment="1">
      <alignment horizontal="left" vertical="center"/>
    </xf>
    <xf numFmtId="0" fontId="0" fillId="8" borderId="58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8" borderId="62" xfId="0" applyFill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6" fillId="0" borderId="62" xfId="0" applyFont="1" applyBorder="1"/>
    <xf numFmtId="0" fontId="0" fillId="0" borderId="64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8" borderId="69" xfId="0" applyFill="1" applyBorder="1"/>
    <xf numFmtId="0" fontId="0" fillId="0" borderId="70" xfId="0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0" fontId="6" fillId="0" borderId="69" xfId="0" applyFont="1" applyBorder="1"/>
    <xf numFmtId="0" fontId="0" fillId="0" borderId="7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8" borderId="77" xfId="0" applyFill="1" applyBorder="1"/>
    <xf numFmtId="1" fontId="0" fillId="0" borderId="77" xfId="0" applyNumberFormat="1" applyBorder="1" applyAlignment="1">
      <alignment horizontal="center"/>
    </xf>
    <xf numFmtId="0" fontId="6" fillId="0" borderId="77" xfId="0" applyFont="1" applyBorder="1"/>
    <xf numFmtId="1" fontId="0" fillId="0" borderId="78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8" fillId="9" borderId="57" xfId="0" applyFont="1" applyFill="1" applyBorder="1" applyAlignment="1">
      <alignment horizontal="left" vertical="center"/>
    </xf>
    <xf numFmtId="0" fontId="8" fillId="9" borderId="58" xfId="0" applyFont="1" applyFill="1" applyBorder="1" applyAlignment="1">
      <alignment horizontal="center" vertical="center"/>
    </xf>
    <xf numFmtId="0" fontId="8" fillId="9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9" borderId="79" xfId="0" applyFont="1" applyFill="1" applyBorder="1" applyAlignment="1">
      <alignment horizontal="center" vertical="center"/>
    </xf>
    <xf numFmtId="0" fontId="8" fillId="9" borderId="80" xfId="0" applyFont="1" applyFill="1" applyBorder="1" applyAlignment="1">
      <alignment horizontal="center" vertical="center"/>
    </xf>
    <xf numFmtId="0" fontId="8" fillId="9" borderId="81" xfId="0" applyFont="1" applyFill="1" applyBorder="1" applyAlignment="1">
      <alignment horizontal="center" vertical="center"/>
    </xf>
    <xf numFmtId="0" fontId="9" fillId="10" borderId="57" xfId="0" applyFont="1" applyFill="1" applyBorder="1" applyAlignment="1">
      <alignment horizontal="left" vertical="center"/>
    </xf>
    <xf numFmtId="0" fontId="9" fillId="10" borderId="58" xfId="0" applyFont="1" applyFill="1" applyBorder="1" applyAlignment="1">
      <alignment horizontal="center" vertical="center"/>
    </xf>
    <xf numFmtId="0" fontId="9" fillId="10" borderId="61" xfId="0" applyFont="1" applyFill="1" applyBorder="1" applyAlignment="1">
      <alignment horizontal="center" vertical="center"/>
    </xf>
    <xf numFmtId="0" fontId="8" fillId="9" borderId="77" xfId="0" applyFont="1" applyFill="1" applyBorder="1"/>
    <xf numFmtId="0" fontId="0" fillId="0" borderId="64" xfId="0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64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9" fillId="10" borderId="77" xfId="0" applyFont="1" applyFill="1" applyBorder="1"/>
    <xf numFmtId="0" fontId="8" fillId="9" borderId="69" xfId="0" applyFont="1" applyFill="1" applyBorder="1"/>
    <xf numFmtId="0" fontId="0" fillId="0" borderId="74" xfId="0" applyBorder="1" applyAlignment="1">
      <alignment horizontal="center" vertical="center"/>
    </xf>
    <xf numFmtId="1" fontId="0" fillId="0" borderId="69" xfId="0" applyNumberFormat="1" applyBorder="1" applyAlignment="1">
      <alignment horizontal="center" vertical="center"/>
    </xf>
    <xf numFmtId="1" fontId="0" fillId="0" borderId="78" xfId="0" applyNumberFormat="1" applyBorder="1" applyAlignment="1">
      <alignment horizontal="center" vertical="center"/>
    </xf>
    <xf numFmtId="1" fontId="0" fillId="0" borderId="74" xfId="0" applyNumberFormat="1" applyBorder="1" applyAlignment="1">
      <alignment horizontal="center" vertical="center"/>
    </xf>
    <xf numFmtId="1" fontId="0" fillId="0" borderId="75" xfId="0" applyNumberFormat="1" applyBorder="1" applyAlignment="1">
      <alignment horizontal="center" vertical="center"/>
    </xf>
    <xf numFmtId="0" fontId="9" fillId="10" borderId="69" xfId="0" applyFont="1" applyFill="1" applyBorder="1"/>
    <xf numFmtId="0" fontId="9" fillId="10" borderId="57" xfId="0" applyFont="1" applyFill="1" applyBorder="1" applyAlignment="1">
      <alignment horizontal="center" vertical="center"/>
    </xf>
    <xf numFmtId="0" fontId="8" fillId="0" borderId="0" xfId="0" applyFont="1"/>
    <xf numFmtId="0" fontId="10" fillId="0" borderId="64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3" xfId="1" applyFont="1" applyFill="1" applyBorder="1" applyAlignment="1">
      <alignment horizontal="center"/>
    </xf>
    <xf numFmtId="0" fontId="3" fillId="2" borderId="114" xfId="1" applyFont="1" applyFill="1" applyBorder="1" applyAlignment="1">
      <alignment horizontal="center"/>
    </xf>
    <xf numFmtId="0" fontId="3" fillId="2" borderId="118" xfId="0" applyFont="1" applyFill="1" applyBorder="1" applyAlignment="1">
      <alignment horizontal="center" wrapText="1"/>
    </xf>
    <xf numFmtId="0" fontId="3" fillId="2" borderId="119" xfId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0" borderId="131" xfId="0" applyFont="1" applyBorder="1" applyAlignment="1">
      <alignment horizontal="center"/>
    </xf>
    <xf numFmtId="0" fontId="3" fillId="0" borderId="136" xfId="0" applyFont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2" fillId="0" borderId="153" xfId="0" applyFont="1" applyBorder="1" applyAlignment="1">
      <alignment horizontal="center"/>
    </xf>
    <xf numFmtId="0" fontId="2" fillId="0" borderId="151" xfId="0" applyFont="1" applyBorder="1" applyAlignment="1">
      <alignment horizontal="center"/>
    </xf>
    <xf numFmtId="0" fontId="3" fillId="7" borderId="155" xfId="1" applyFont="1" applyFill="1" applyBorder="1" applyAlignment="1">
      <alignment horizontal="center"/>
    </xf>
    <xf numFmtId="0" fontId="3" fillId="2" borderId="151" xfId="1" applyFont="1" applyFill="1" applyBorder="1" applyAlignment="1">
      <alignment horizontal="left"/>
    </xf>
    <xf numFmtId="0" fontId="3" fillId="2" borderId="154" xfId="1" applyFont="1" applyFill="1" applyBorder="1" applyAlignment="1">
      <alignment horizontal="left"/>
    </xf>
    <xf numFmtId="0" fontId="3" fillId="2" borderId="156" xfId="1" applyFont="1" applyFill="1" applyBorder="1" applyAlignment="1">
      <alignment horizontal="left"/>
    </xf>
    <xf numFmtId="0" fontId="12" fillId="2" borderId="14" xfId="1" applyFont="1" applyFill="1" applyBorder="1" applyAlignment="1">
      <alignment horizontal="left"/>
    </xf>
    <xf numFmtId="0" fontId="3" fillId="2" borderId="157" xfId="0" applyFont="1" applyFill="1" applyBorder="1" applyAlignment="1">
      <alignment horizontal="center"/>
    </xf>
    <xf numFmtId="0" fontId="8" fillId="9" borderId="167" xfId="0" applyFont="1" applyFill="1" applyBorder="1" applyAlignment="1">
      <alignment horizontal="center" vertical="center"/>
    </xf>
    <xf numFmtId="0" fontId="8" fillId="9" borderId="168" xfId="0" applyFont="1" applyFill="1" applyBorder="1" applyAlignment="1">
      <alignment horizontal="center" vertical="center"/>
    </xf>
    <xf numFmtId="0" fontId="8" fillId="9" borderId="169" xfId="0" applyFont="1" applyFill="1" applyBorder="1" applyAlignment="1">
      <alignment horizontal="center" vertical="center"/>
    </xf>
    <xf numFmtId="0" fontId="8" fillId="9" borderId="170" xfId="0" applyFont="1" applyFill="1" applyBorder="1" applyAlignment="1">
      <alignment horizontal="center" vertical="center"/>
    </xf>
    <xf numFmtId="0" fontId="9" fillId="10" borderId="167" xfId="0" applyFont="1" applyFill="1" applyBorder="1" applyAlignment="1">
      <alignment horizontal="center" vertical="center"/>
    </xf>
    <xf numFmtId="0" fontId="9" fillId="10" borderId="168" xfId="0" applyFont="1" applyFill="1" applyBorder="1" applyAlignment="1">
      <alignment horizontal="center" vertical="center"/>
    </xf>
    <xf numFmtId="0" fontId="9" fillId="10" borderId="169" xfId="0" applyFont="1" applyFill="1" applyBorder="1" applyAlignment="1">
      <alignment horizontal="center" vertical="center"/>
    </xf>
    <xf numFmtId="0" fontId="0" fillId="0" borderId="171" xfId="0" applyBorder="1" applyAlignment="1">
      <alignment horizontal="center"/>
    </xf>
    <xf numFmtId="1" fontId="0" fillId="0" borderId="172" xfId="0" applyNumberFormat="1" applyBorder="1" applyAlignment="1">
      <alignment horizontal="center" vertical="center"/>
    </xf>
    <xf numFmtId="1" fontId="0" fillId="0" borderId="104" xfId="0" applyNumberFormat="1" applyBorder="1" applyAlignment="1">
      <alignment horizontal="center" vertical="center"/>
    </xf>
    <xf numFmtId="0" fontId="0" fillId="0" borderId="173" xfId="0" applyBorder="1"/>
    <xf numFmtId="0" fontId="0" fillId="0" borderId="20" xfId="0" applyBorder="1"/>
    <xf numFmtId="0" fontId="0" fillId="0" borderId="63" xfId="0" applyBorder="1"/>
    <xf numFmtId="0" fontId="0" fillId="0" borderId="152" xfId="0" applyBorder="1"/>
    <xf numFmtId="0" fontId="0" fillId="0" borderId="68" xfId="0" applyBorder="1"/>
    <xf numFmtId="0" fontId="0" fillId="0" borderId="174" xfId="0" applyBorder="1"/>
    <xf numFmtId="0" fontId="0" fillId="0" borderId="56" xfId="0" applyBorder="1"/>
    <xf numFmtId="0" fontId="0" fillId="0" borderId="72" xfId="0" applyBorder="1"/>
    <xf numFmtId="0" fontId="9" fillId="10" borderId="0" xfId="0" applyFont="1" applyFill="1"/>
    <xf numFmtId="0" fontId="13" fillId="10" borderId="167" xfId="0" applyFont="1" applyFill="1" applyBorder="1" applyAlignment="1">
      <alignment horizontal="center" vertical="center"/>
    </xf>
    <xf numFmtId="0" fontId="13" fillId="10" borderId="168" xfId="0" applyFont="1" applyFill="1" applyBorder="1" applyAlignment="1">
      <alignment horizontal="center" vertical="center"/>
    </xf>
    <xf numFmtId="0" fontId="13" fillId="10" borderId="169" xfId="0" applyFont="1" applyFill="1" applyBorder="1" applyAlignment="1">
      <alignment horizontal="center" vertical="center"/>
    </xf>
    <xf numFmtId="0" fontId="10" fillId="0" borderId="171" xfId="0" applyFont="1" applyBorder="1" applyAlignment="1">
      <alignment horizontal="center"/>
    </xf>
    <xf numFmtId="0" fontId="13" fillId="10" borderId="77" xfId="0" applyFont="1" applyFill="1" applyBorder="1"/>
    <xf numFmtId="0" fontId="11" fillId="0" borderId="171" xfId="0" applyFont="1" applyBorder="1" applyAlignment="1">
      <alignment horizontal="center"/>
    </xf>
    <xf numFmtId="0" fontId="13" fillId="10" borderId="69" xfId="0" applyFont="1" applyFill="1" applyBorder="1"/>
    <xf numFmtId="0" fontId="3" fillId="2" borderId="0" xfId="0" applyFont="1" applyFill="1" applyAlignment="1">
      <alignment horizontal="left" wrapText="1"/>
    </xf>
    <xf numFmtId="0" fontId="3" fillId="2" borderId="182" xfId="1" applyFont="1" applyFill="1" applyBorder="1" applyAlignment="1">
      <alignment horizontal="center"/>
    </xf>
    <xf numFmtId="0" fontId="3" fillId="2" borderId="132" xfId="0" applyFont="1" applyFill="1" applyBorder="1" applyAlignment="1">
      <alignment horizontal="center"/>
    </xf>
    <xf numFmtId="0" fontId="3" fillId="2" borderId="135" xfId="0" applyFont="1" applyFill="1" applyBorder="1" applyAlignment="1">
      <alignment horizontal="center"/>
    </xf>
    <xf numFmtId="0" fontId="3" fillId="2" borderId="134" xfId="0" applyFont="1" applyFill="1" applyBorder="1" applyAlignment="1">
      <alignment horizontal="center"/>
    </xf>
    <xf numFmtId="0" fontId="3" fillId="2" borderId="136" xfId="0" applyFont="1" applyFill="1" applyBorder="1" applyAlignment="1">
      <alignment horizontal="center"/>
    </xf>
    <xf numFmtId="0" fontId="3" fillId="2" borderId="191" xfId="0" applyFont="1" applyFill="1" applyBorder="1" applyAlignment="1">
      <alignment horizontal="center" wrapText="1"/>
    </xf>
    <xf numFmtId="0" fontId="3" fillId="2" borderId="197" xfId="0" applyFont="1" applyFill="1" applyBorder="1" applyAlignment="1">
      <alignment horizontal="center"/>
    </xf>
    <xf numFmtId="0" fontId="3" fillId="2" borderId="210" xfId="1" applyFont="1" applyFill="1" applyBorder="1" applyAlignment="1">
      <alignment horizontal="left" wrapText="1"/>
    </xf>
    <xf numFmtId="0" fontId="3" fillId="2" borderId="211" xfId="1" applyFont="1" applyFill="1" applyBorder="1" applyAlignment="1">
      <alignment horizontal="left" wrapText="1"/>
    </xf>
    <xf numFmtId="0" fontId="3" fillId="2" borderId="211" xfId="1" applyFont="1" applyFill="1" applyBorder="1" applyAlignment="1">
      <alignment horizontal="center" wrapText="1"/>
    </xf>
    <xf numFmtId="0" fontId="3" fillId="2" borderId="211" xfId="1" applyFont="1" applyFill="1" applyBorder="1" applyAlignment="1">
      <alignment horizontal="center"/>
    </xf>
    <xf numFmtId="0" fontId="3" fillId="2" borderId="212" xfId="1" applyFont="1" applyFill="1" applyBorder="1"/>
    <xf numFmtId="0" fontId="3" fillId="2" borderId="213" xfId="1" applyFont="1" applyFill="1" applyBorder="1"/>
    <xf numFmtId="0" fontId="3" fillId="2" borderId="213" xfId="1" applyFont="1" applyFill="1" applyBorder="1" applyAlignment="1">
      <alignment horizontal="center"/>
    </xf>
    <xf numFmtId="0" fontId="3" fillId="2" borderId="214" xfId="1" applyFont="1" applyFill="1" applyBorder="1" applyAlignment="1">
      <alignment horizontal="left" wrapText="1"/>
    </xf>
    <xf numFmtId="0" fontId="3" fillId="2" borderId="214" xfId="1" applyFont="1" applyFill="1" applyBorder="1" applyAlignment="1">
      <alignment horizontal="center" wrapText="1"/>
    </xf>
    <xf numFmtId="0" fontId="3" fillId="2" borderId="214" xfId="1" applyFont="1" applyFill="1" applyBorder="1" applyAlignment="1">
      <alignment horizontal="center"/>
    </xf>
    <xf numFmtId="0" fontId="3" fillId="2" borderId="118" xfId="1" applyFont="1" applyFill="1" applyBorder="1" applyAlignment="1">
      <alignment horizontal="left" wrapText="1"/>
    </xf>
    <xf numFmtId="0" fontId="3" fillId="2" borderId="215" xfId="1" applyFont="1" applyFill="1" applyBorder="1" applyAlignment="1">
      <alignment horizontal="left" wrapText="1"/>
    </xf>
    <xf numFmtId="0" fontId="3" fillId="2" borderId="215" xfId="1" applyFont="1" applyFill="1" applyBorder="1" applyAlignment="1">
      <alignment horizontal="center" wrapText="1"/>
    </xf>
    <xf numFmtId="0" fontId="3" fillId="2" borderId="215" xfId="1" applyFont="1" applyFill="1" applyBorder="1" applyAlignment="1">
      <alignment horizontal="center"/>
    </xf>
    <xf numFmtId="0" fontId="3" fillId="2" borderId="210" xfId="1" applyFont="1" applyFill="1" applyBorder="1"/>
    <xf numFmtId="0" fontId="3" fillId="2" borderId="211" xfId="1" applyFont="1" applyFill="1" applyBorder="1"/>
    <xf numFmtId="0" fontId="3" fillId="2" borderId="216" xfId="0" applyFont="1" applyFill="1" applyBorder="1" applyAlignment="1">
      <alignment horizontal="left" wrapText="1"/>
    </xf>
    <xf numFmtId="0" fontId="3" fillId="2" borderId="211" xfId="0" applyFont="1" applyFill="1" applyBorder="1" applyAlignment="1">
      <alignment horizontal="left" wrapText="1"/>
    </xf>
    <xf numFmtId="0" fontId="3" fillId="2" borderId="211" xfId="0" applyFont="1" applyFill="1" applyBorder="1" applyAlignment="1">
      <alignment horizontal="center" wrapText="1"/>
    </xf>
    <xf numFmtId="0" fontId="2" fillId="2" borderId="216" xfId="1" applyFont="1" applyFill="1" applyBorder="1" applyAlignment="1">
      <alignment horizontal="left" wrapText="1"/>
    </xf>
    <xf numFmtId="0" fontId="3" fillId="11" borderId="90" xfId="0" applyFont="1" applyFill="1" applyBorder="1" applyAlignment="1">
      <alignment horizontal="left" wrapText="1"/>
    </xf>
    <xf numFmtId="0" fontId="3" fillId="11" borderId="91" xfId="0" applyFont="1" applyFill="1" applyBorder="1" applyAlignment="1">
      <alignment horizontal="left" wrapText="1"/>
    </xf>
    <xf numFmtId="0" fontId="3" fillId="11" borderId="92" xfId="0" applyFont="1" applyFill="1" applyBorder="1" applyAlignment="1">
      <alignment horizontal="center" wrapText="1"/>
    </xf>
    <xf numFmtId="0" fontId="3" fillId="11" borderId="93" xfId="0" applyFont="1" applyFill="1" applyBorder="1" applyAlignment="1">
      <alignment horizontal="center" wrapText="1"/>
    </xf>
    <xf numFmtId="0" fontId="3" fillId="11" borderId="94" xfId="0" applyFont="1" applyFill="1" applyBorder="1" applyAlignment="1">
      <alignment horizontal="center" wrapText="1"/>
    </xf>
    <xf numFmtId="0" fontId="3" fillId="11" borderId="204" xfId="0" applyFont="1" applyFill="1" applyBorder="1" applyAlignment="1">
      <alignment horizontal="left" wrapText="1"/>
    </xf>
    <xf numFmtId="0" fontId="3" fillId="11" borderId="205" xfId="0" applyFont="1" applyFill="1" applyBorder="1" applyAlignment="1">
      <alignment horizontal="left" wrapText="1"/>
    </xf>
    <xf numFmtId="0" fontId="3" fillId="11" borderId="195" xfId="0" applyFont="1" applyFill="1" applyBorder="1" applyAlignment="1">
      <alignment horizontal="center" wrapText="1"/>
    </xf>
    <xf numFmtId="0" fontId="3" fillId="11" borderId="196" xfId="0" applyFont="1" applyFill="1" applyBorder="1" applyAlignment="1">
      <alignment horizontal="center" wrapText="1"/>
    </xf>
    <xf numFmtId="0" fontId="3" fillId="11" borderId="188" xfId="0" applyFont="1" applyFill="1" applyBorder="1" applyAlignment="1">
      <alignment horizontal="center" wrapText="1"/>
    </xf>
    <xf numFmtId="0" fontId="2" fillId="11" borderId="31" xfId="1" applyFont="1" applyFill="1" applyBorder="1"/>
    <xf numFmtId="0" fontId="3" fillId="11" borderId="32" xfId="1" applyFont="1" applyFill="1" applyBorder="1"/>
    <xf numFmtId="0" fontId="3" fillId="11" borderId="33" xfId="1" applyFont="1" applyFill="1" applyBorder="1" applyAlignment="1">
      <alignment horizontal="center"/>
    </xf>
    <xf numFmtId="0" fontId="3" fillId="11" borderId="34" xfId="1" applyFont="1" applyFill="1" applyBorder="1" applyAlignment="1">
      <alignment horizontal="center"/>
    </xf>
    <xf numFmtId="0" fontId="3" fillId="11" borderId="35" xfId="1" applyFont="1" applyFill="1" applyBorder="1" applyAlignment="1">
      <alignment horizontal="center"/>
    </xf>
    <xf numFmtId="0" fontId="3" fillId="11" borderId="36" xfId="1" applyFont="1" applyFill="1" applyBorder="1" applyAlignment="1">
      <alignment horizontal="center"/>
    </xf>
    <xf numFmtId="0" fontId="3" fillId="11" borderId="52" xfId="0" applyFont="1" applyFill="1" applyBorder="1" applyAlignment="1">
      <alignment horizontal="left" wrapText="1"/>
    </xf>
    <xf numFmtId="0" fontId="3" fillId="11" borderId="16" xfId="0" applyFont="1" applyFill="1" applyBorder="1" applyAlignment="1">
      <alignment horizontal="left" wrapText="1"/>
    </xf>
    <xf numFmtId="0" fontId="3" fillId="11" borderId="206" xfId="0" applyFont="1" applyFill="1" applyBorder="1" applyAlignment="1">
      <alignment horizontal="left" wrapText="1"/>
    </xf>
    <xf numFmtId="0" fontId="3" fillId="11" borderId="207" xfId="0" applyFont="1" applyFill="1" applyBorder="1" applyAlignment="1">
      <alignment horizontal="left" wrapText="1"/>
    </xf>
    <xf numFmtId="0" fontId="3" fillId="11" borderId="85" xfId="1" applyFont="1" applyFill="1" applyBorder="1" applyAlignment="1">
      <alignment horizontal="left" wrapText="1"/>
    </xf>
    <xf numFmtId="0" fontId="3" fillId="11" borderId="86" xfId="1" applyFont="1" applyFill="1" applyBorder="1"/>
    <xf numFmtId="0" fontId="3" fillId="11" borderId="88" xfId="1" applyFont="1" applyFill="1" applyBorder="1" applyAlignment="1">
      <alignment horizontal="center"/>
    </xf>
    <xf numFmtId="0" fontId="3" fillId="11" borderId="186" xfId="1" applyFont="1" applyFill="1" applyBorder="1" applyAlignment="1">
      <alignment horizontal="center"/>
    </xf>
    <xf numFmtId="0" fontId="3" fillId="11" borderId="89" xfId="1" applyFont="1" applyFill="1" applyBorder="1" applyAlignment="1">
      <alignment horizontal="center"/>
    </xf>
    <xf numFmtId="0" fontId="3" fillId="11" borderId="38" xfId="1" applyFont="1" applyFill="1" applyBorder="1" applyAlignment="1">
      <alignment horizontal="left" wrapText="1"/>
    </xf>
    <xf numFmtId="0" fontId="3" fillId="11" borderId="146" xfId="1" applyFont="1" applyFill="1" applyBorder="1" applyAlignment="1">
      <alignment horizontal="left" wrapText="1"/>
    </xf>
    <xf numFmtId="0" fontId="3" fillId="11" borderId="147" xfId="1" applyFont="1" applyFill="1" applyBorder="1" applyAlignment="1">
      <alignment horizontal="left" wrapText="1"/>
    </xf>
    <xf numFmtId="0" fontId="3" fillId="11" borderId="142" xfId="0" applyFont="1" applyFill="1" applyBorder="1" applyAlignment="1">
      <alignment horizontal="center" wrapText="1"/>
    </xf>
    <xf numFmtId="0" fontId="3" fillId="11" borderId="140" xfId="0" applyFont="1" applyFill="1" applyBorder="1" applyAlignment="1">
      <alignment horizontal="center" wrapText="1"/>
    </xf>
    <xf numFmtId="0" fontId="2" fillId="11" borderId="10" xfId="1" applyFont="1" applyFill="1" applyBorder="1" applyAlignment="1">
      <alignment horizontal="left" wrapText="1"/>
    </xf>
    <xf numFmtId="0" fontId="3" fillId="11" borderId="11" xfId="1" applyFont="1" applyFill="1" applyBorder="1" applyAlignment="1">
      <alignment horizontal="left" wrapText="1"/>
    </xf>
    <xf numFmtId="0" fontId="3" fillId="11" borderId="47" xfId="1" applyFont="1" applyFill="1" applyBorder="1" applyAlignment="1">
      <alignment horizontal="center"/>
    </xf>
    <xf numFmtId="0" fontId="3" fillId="11" borderId="48" xfId="1" applyFont="1" applyFill="1" applyBorder="1" applyAlignment="1">
      <alignment horizontal="center"/>
    </xf>
    <xf numFmtId="0" fontId="3" fillId="11" borderId="49" xfId="1" applyFont="1" applyFill="1" applyBorder="1" applyAlignment="1">
      <alignment horizontal="center"/>
    </xf>
    <xf numFmtId="0" fontId="3" fillId="11" borderId="50" xfId="1" applyFont="1" applyFill="1" applyBorder="1" applyAlignment="1">
      <alignment horizontal="center"/>
    </xf>
    <xf numFmtId="0" fontId="3" fillId="11" borderId="38" xfId="0" applyFont="1" applyFill="1" applyBorder="1" applyAlignment="1">
      <alignment horizontal="left" wrapText="1"/>
    </xf>
    <xf numFmtId="0" fontId="3" fillId="11" borderId="39" xfId="0" applyFont="1" applyFill="1" applyBorder="1" applyAlignment="1">
      <alignment horizontal="left" wrapText="1"/>
    </xf>
    <xf numFmtId="0" fontId="3" fillId="11" borderId="108" xfId="0" applyFont="1" applyFill="1" applyBorder="1" applyAlignment="1">
      <alignment horizontal="center" wrapText="1"/>
    </xf>
    <xf numFmtId="0" fontId="3" fillId="11" borderId="109" xfId="0" applyFont="1" applyFill="1" applyBorder="1" applyAlignment="1">
      <alignment horizontal="center" wrapText="1"/>
    </xf>
    <xf numFmtId="0" fontId="3" fillId="11" borderId="110" xfId="0" applyFont="1" applyFill="1" applyBorder="1" applyAlignment="1">
      <alignment horizontal="center" wrapText="1"/>
    </xf>
    <xf numFmtId="0" fontId="2" fillId="11" borderId="31" xfId="1" applyFont="1" applyFill="1" applyBorder="1" applyAlignment="1">
      <alignment horizontal="left" wrapText="1"/>
    </xf>
    <xf numFmtId="0" fontId="3" fillId="11" borderId="32" xfId="1" applyFont="1" applyFill="1" applyBorder="1" applyAlignment="1">
      <alignment horizontal="left" wrapText="1"/>
    </xf>
    <xf numFmtId="0" fontId="3" fillId="11" borderId="112" xfId="0" applyFont="1" applyFill="1" applyBorder="1" applyAlignment="1">
      <alignment horizontal="left" wrapText="1"/>
    </xf>
    <xf numFmtId="0" fontId="3" fillId="11" borderId="113" xfId="0" applyFont="1" applyFill="1" applyBorder="1" applyAlignment="1">
      <alignment horizontal="left" wrapText="1"/>
    </xf>
    <xf numFmtId="0" fontId="3" fillId="11" borderId="177" xfId="0" applyFont="1" applyFill="1" applyBorder="1" applyAlignment="1">
      <alignment horizontal="left" wrapText="1"/>
    </xf>
    <xf numFmtId="0" fontId="3" fillId="11" borderId="181" xfId="0" applyFont="1" applyFill="1" applyBorder="1" applyAlignment="1">
      <alignment horizontal="left" wrapText="1"/>
    </xf>
    <xf numFmtId="0" fontId="3" fillId="11" borderId="179" xfId="0" applyFont="1" applyFill="1" applyBorder="1" applyAlignment="1">
      <alignment horizontal="center" wrapText="1"/>
    </xf>
    <xf numFmtId="0" fontId="3" fillId="11" borderId="180" xfId="0" applyFont="1" applyFill="1" applyBorder="1" applyAlignment="1">
      <alignment horizontal="center" wrapText="1"/>
    </xf>
    <xf numFmtId="0" fontId="3" fillId="11" borderId="178" xfId="0" applyFont="1" applyFill="1" applyBorder="1" applyAlignment="1">
      <alignment horizontal="center" wrapText="1"/>
    </xf>
    <xf numFmtId="0" fontId="3" fillId="11" borderId="194" xfId="0" applyFont="1" applyFill="1" applyBorder="1" applyAlignment="1">
      <alignment horizontal="center" wrapText="1"/>
    </xf>
    <xf numFmtId="0" fontId="3" fillId="11" borderId="208" xfId="0" applyFont="1" applyFill="1" applyBorder="1" applyAlignment="1">
      <alignment horizontal="left" wrapText="1"/>
    </xf>
    <xf numFmtId="0" fontId="3" fillId="11" borderId="95" xfId="1" applyFont="1" applyFill="1" applyBorder="1" applyAlignment="1">
      <alignment horizontal="left" wrapText="1"/>
    </xf>
    <xf numFmtId="0" fontId="3" fillId="11" borderId="96" xfId="1" applyFont="1" applyFill="1" applyBorder="1" applyAlignment="1">
      <alignment horizontal="left" wrapText="1"/>
    </xf>
    <xf numFmtId="0" fontId="3" fillId="11" borderId="97" xfId="1" applyFont="1" applyFill="1" applyBorder="1" applyAlignment="1">
      <alignment horizontal="center"/>
    </xf>
    <xf numFmtId="0" fontId="3" fillId="11" borderId="176" xfId="1" applyFont="1" applyFill="1" applyBorder="1" applyAlignment="1">
      <alignment horizontal="center"/>
    </xf>
    <xf numFmtId="0" fontId="3" fillId="11" borderId="98" xfId="1" applyFont="1" applyFill="1" applyBorder="1" applyAlignment="1">
      <alignment horizontal="center"/>
    </xf>
    <xf numFmtId="0" fontId="3" fillId="11" borderId="115" xfId="0" applyFont="1" applyFill="1" applyBorder="1" applyAlignment="1">
      <alignment horizontal="center" wrapText="1"/>
    </xf>
    <xf numFmtId="0" fontId="3" fillId="11" borderId="117" xfId="0" applyFont="1" applyFill="1" applyBorder="1" applyAlignment="1">
      <alignment horizontal="center" wrapText="1"/>
    </xf>
    <xf numFmtId="0" fontId="2" fillId="11" borderId="45" xfId="1" applyFont="1" applyFill="1" applyBorder="1" applyAlignment="1">
      <alignment horizontal="left" wrapText="1"/>
    </xf>
    <xf numFmtId="0" fontId="3" fillId="11" borderId="46" xfId="1" applyFont="1" applyFill="1" applyBorder="1" applyAlignment="1">
      <alignment horizontal="left" wrapText="1"/>
    </xf>
    <xf numFmtId="0" fontId="3" fillId="11" borderId="158" xfId="1" applyFont="1" applyFill="1" applyBorder="1" applyAlignment="1">
      <alignment horizontal="left" wrapText="1"/>
    </xf>
    <xf numFmtId="0" fontId="3" fillId="11" borderId="159" xfId="1" applyFont="1" applyFill="1" applyBorder="1" applyAlignment="1">
      <alignment horizontal="left" wrapText="1"/>
    </xf>
    <xf numFmtId="0" fontId="3" fillId="11" borderId="98" xfId="1" applyFont="1" applyFill="1" applyBorder="1" applyAlignment="1">
      <alignment horizontal="left" wrapText="1"/>
    </xf>
    <xf numFmtId="0" fontId="3" fillId="11" borderId="160" xfId="1" applyFont="1" applyFill="1" applyBorder="1" applyAlignment="1">
      <alignment horizontal="left" wrapText="1"/>
    </xf>
    <xf numFmtId="0" fontId="3" fillId="11" borderId="161" xfId="1" applyFont="1" applyFill="1" applyBorder="1" applyAlignment="1">
      <alignment horizontal="left" wrapText="1"/>
    </xf>
    <xf numFmtId="0" fontId="3" fillId="11" borderId="164" xfId="1" applyFont="1" applyFill="1" applyBorder="1" applyAlignment="1">
      <alignment horizontal="center"/>
    </xf>
    <xf numFmtId="0" fontId="3" fillId="11" borderId="165" xfId="1" applyFont="1" applyFill="1" applyBorder="1" applyAlignment="1">
      <alignment horizontal="center"/>
    </xf>
    <xf numFmtId="0" fontId="3" fillId="11" borderId="161" xfId="1" applyFont="1" applyFill="1" applyBorder="1" applyAlignment="1">
      <alignment horizontal="center"/>
    </xf>
    <xf numFmtId="0" fontId="3" fillId="11" borderId="209" xfId="1" applyFont="1" applyFill="1" applyBorder="1" applyAlignment="1">
      <alignment horizontal="left" wrapText="1"/>
    </xf>
    <xf numFmtId="0" fontId="3" fillId="11" borderId="198" xfId="1" applyFont="1" applyFill="1" applyBorder="1" applyAlignment="1">
      <alignment horizontal="left" wrapText="1"/>
    </xf>
    <xf numFmtId="0" fontId="3" fillId="11" borderId="199" xfId="1" applyFont="1" applyFill="1" applyBorder="1" applyAlignment="1">
      <alignment horizontal="left" wrapText="1"/>
    </xf>
    <xf numFmtId="0" fontId="3" fillId="11" borderId="200" xfId="1" applyFont="1" applyFill="1" applyBorder="1" applyAlignment="1">
      <alignment horizontal="left" wrapText="1"/>
    </xf>
    <xf numFmtId="0" fontId="3" fillId="11" borderId="201" xfId="1" applyFont="1" applyFill="1" applyBorder="1" applyAlignment="1">
      <alignment horizontal="left" wrapText="1"/>
    </xf>
    <xf numFmtId="0" fontId="3" fillId="11" borderId="217" xfId="1" applyFont="1" applyFill="1" applyBorder="1" applyAlignment="1">
      <alignment horizontal="left" wrapText="1"/>
    </xf>
    <xf numFmtId="0" fontId="3" fillId="11" borderId="192" xfId="0" applyFont="1" applyFill="1" applyBorder="1" applyAlignment="1">
      <alignment horizontal="center" wrapText="1"/>
    </xf>
    <xf numFmtId="0" fontId="3" fillId="11" borderId="144" xfId="0" applyFont="1" applyFill="1" applyBorder="1" applyAlignment="1">
      <alignment horizontal="left" wrapText="1"/>
    </xf>
    <xf numFmtId="0" fontId="3" fillId="11" borderId="143" xfId="0" applyFont="1" applyFill="1" applyBorder="1" applyAlignment="1">
      <alignment horizontal="center" wrapText="1"/>
    </xf>
    <xf numFmtId="0" fontId="3" fillId="11" borderId="85" xfId="0" applyFont="1" applyFill="1" applyBorder="1" applyAlignment="1">
      <alignment horizontal="left" wrapText="1"/>
    </xf>
    <xf numFmtId="0" fontId="3" fillId="11" borderId="86" xfId="0" applyFont="1" applyFill="1" applyBorder="1"/>
    <xf numFmtId="0" fontId="3" fillId="11" borderId="88" xfId="0" applyFont="1" applyFill="1" applyBorder="1" applyAlignment="1">
      <alignment horizontal="center" wrapText="1"/>
    </xf>
    <xf numFmtId="0" fontId="3" fillId="11" borderId="41" xfId="0" applyFont="1" applyFill="1" applyBorder="1" applyAlignment="1">
      <alignment horizontal="center" wrapText="1"/>
    </xf>
    <xf numFmtId="0" fontId="3" fillId="11" borderId="42" xfId="0" applyFont="1" applyFill="1" applyBorder="1" applyAlignment="1">
      <alignment horizontal="center" wrapText="1"/>
    </xf>
    <xf numFmtId="0" fontId="3" fillId="11" borderId="40" xfId="0" applyFont="1" applyFill="1" applyBorder="1" applyAlignment="1">
      <alignment horizontal="center" wrapText="1"/>
    </xf>
    <xf numFmtId="0" fontId="3" fillId="11" borderId="39" xfId="1" applyFont="1" applyFill="1" applyBorder="1" applyAlignment="1">
      <alignment horizontal="left" wrapText="1"/>
    </xf>
    <xf numFmtId="0" fontId="3" fillId="2" borderId="218" xfId="0" applyFont="1" applyFill="1" applyBorder="1" applyAlignment="1">
      <alignment horizontal="center" wrapText="1"/>
    </xf>
    <xf numFmtId="0" fontId="3" fillId="11" borderId="35" xfId="1" applyFont="1" applyFill="1" applyBorder="1"/>
    <xf numFmtId="0" fontId="3" fillId="11" borderId="110" xfId="0" applyFont="1" applyFill="1" applyBorder="1" applyAlignment="1">
      <alignment horizontal="left" wrapText="1"/>
    </xf>
    <xf numFmtId="0" fontId="3" fillId="11" borderId="202" xfId="0" applyFont="1" applyFill="1" applyBorder="1" applyAlignment="1">
      <alignment horizontal="left" wrapText="1"/>
    </xf>
    <xf numFmtId="0" fontId="3" fillId="2" borderId="214" xfId="0" applyFont="1" applyFill="1" applyBorder="1" applyAlignment="1">
      <alignment horizontal="left" wrapText="1"/>
    </xf>
    <xf numFmtId="0" fontId="3" fillId="2" borderId="214" xfId="0" applyFont="1" applyFill="1" applyBorder="1" applyAlignment="1">
      <alignment horizontal="center" wrapText="1"/>
    </xf>
    <xf numFmtId="0" fontId="2" fillId="11" borderId="10" xfId="0" applyFont="1" applyFill="1" applyBorder="1" applyAlignment="1">
      <alignment horizontal="left" wrapText="1"/>
    </xf>
    <xf numFmtId="0" fontId="3" fillId="11" borderId="11" xfId="0" applyFont="1" applyFill="1" applyBorder="1" applyAlignment="1">
      <alignment horizontal="left" wrapText="1"/>
    </xf>
    <xf numFmtId="0" fontId="3" fillId="11" borderId="184" xfId="0" applyFont="1" applyFill="1" applyBorder="1" applyAlignment="1">
      <alignment horizontal="left" wrapText="1"/>
    </xf>
    <xf numFmtId="0" fontId="3" fillId="11" borderId="185" xfId="0" applyFont="1" applyFill="1" applyBorder="1" applyAlignment="1">
      <alignment horizontal="left" wrapText="1"/>
    </xf>
    <xf numFmtId="0" fontId="3" fillId="11" borderId="116" xfId="0" applyFont="1" applyFill="1" applyBorder="1" applyAlignment="1">
      <alignment horizontal="center" wrapText="1"/>
    </xf>
    <xf numFmtId="0" fontId="3" fillId="2" borderId="118" xfId="1" applyFont="1" applyFill="1" applyBorder="1"/>
    <xf numFmtId="0" fontId="3" fillId="2" borderId="215" xfId="1" applyFont="1" applyFill="1" applyBorder="1"/>
    <xf numFmtId="0" fontId="3" fillId="11" borderId="119" xfId="1" applyFont="1" applyFill="1" applyBorder="1" applyAlignment="1">
      <alignment horizontal="center"/>
    </xf>
    <xf numFmtId="0" fontId="3" fillId="11" borderId="37" xfId="1" applyFont="1" applyFill="1" applyBorder="1" applyAlignment="1">
      <alignment horizontal="center"/>
    </xf>
    <xf numFmtId="0" fontId="3" fillId="11" borderId="99" xfId="0" applyFont="1" applyFill="1" applyBorder="1" applyAlignment="1">
      <alignment horizontal="left" wrapText="1"/>
    </xf>
    <xf numFmtId="0" fontId="3" fillId="11" borderId="100" xfId="0" applyFont="1" applyFill="1" applyBorder="1" applyAlignment="1">
      <alignment horizontal="left" wrapText="1"/>
    </xf>
    <xf numFmtId="0" fontId="3" fillId="11" borderId="86" xfId="1" applyFont="1" applyFill="1" applyBorder="1" applyAlignment="1">
      <alignment horizontal="left" wrapText="1"/>
    </xf>
    <xf numFmtId="0" fontId="3" fillId="11" borderId="141" xfId="0" applyFont="1" applyFill="1" applyBorder="1" applyAlignment="1">
      <alignment horizontal="center" wrapText="1"/>
    </xf>
    <xf numFmtId="0" fontId="3" fillId="11" borderId="149" xfId="0" applyFont="1" applyFill="1" applyBorder="1" applyAlignment="1">
      <alignment horizontal="center" wrapText="1"/>
    </xf>
    <xf numFmtId="0" fontId="3" fillId="11" borderId="130" xfId="0" applyFont="1" applyFill="1" applyBorder="1" applyAlignment="1">
      <alignment horizontal="left" wrapText="1"/>
    </xf>
    <xf numFmtId="0" fontId="3" fillId="11" borderId="129" xfId="0" applyFont="1" applyFill="1" applyBorder="1" applyAlignment="1">
      <alignment horizontal="left" wrapText="1"/>
    </xf>
    <xf numFmtId="0" fontId="3" fillId="11" borderId="128" xfId="0" applyFont="1" applyFill="1" applyBorder="1" applyAlignment="1">
      <alignment horizontal="center" wrapText="1"/>
    </xf>
    <xf numFmtId="0" fontId="3" fillId="11" borderId="124" xfId="0" applyFont="1" applyFill="1" applyBorder="1" applyAlignment="1">
      <alignment horizontal="center" wrapText="1"/>
    </xf>
    <xf numFmtId="0" fontId="3" fillId="11" borderId="122" xfId="0" applyFont="1" applyFill="1" applyBorder="1" applyAlignment="1">
      <alignment horizontal="center" wrapText="1"/>
    </xf>
    <xf numFmtId="0" fontId="3" fillId="11" borderId="127" xfId="0" applyFont="1" applyFill="1" applyBorder="1" applyAlignment="1">
      <alignment horizontal="center" wrapText="1"/>
    </xf>
    <xf numFmtId="0" fontId="3" fillId="11" borderId="123" xfId="0" applyFont="1" applyFill="1" applyBorder="1" applyAlignment="1">
      <alignment horizontal="center" wrapText="1"/>
    </xf>
    <xf numFmtId="0" fontId="3" fillId="11" borderId="146" xfId="0" applyFont="1" applyFill="1" applyBorder="1" applyAlignment="1">
      <alignment horizontal="left" wrapText="1"/>
    </xf>
    <xf numFmtId="0" fontId="3" fillId="11" borderId="147" xfId="0" applyFont="1" applyFill="1" applyBorder="1" applyAlignment="1">
      <alignment horizontal="left" wrapText="1"/>
    </xf>
    <xf numFmtId="0" fontId="3" fillId="11" borderId="46" xfId="1" applyFont="1" applyFill="1" applyBorder="1"/>
    <xf numFmtId="0" fontId="3" fillId="11" borderId="51" xfId="1" applyFont="1" applyFill="1" applyBorder="1" applyAlignment="1">
      <alignment horizontal="center"/>
    </xf>
    <xf numFmtId="0" fontId="3" fillId="11" borderId="125" xfId="1" applyFont="1" applyFill="1" applyBorder="1" applyAlignment="1">
      <alignment horizontal="center"/>
    </xf>
    <xf numFmtId="0" fontId="3" fillId="11" borderId="101" xfId="1" applyFont="1" applyFill="1" applyBorder="1" applyAlignment="1">
      <alignment horizontal="center"/>
    </xf>
    <xf numFmtId="0" fontId="3" fillId="11" borderId="55" xfId="0" applyFont="1" applyFill="1" applyBorder="1" applyAlignment="1">
      <alignment horizontal="left" wrapText="1"/>
    </xf>
    <xf numFmtId="0" fontId="3" fillId="11" borderId="121" xfId="0" applyFont="1" applyFill="1" applyBorder="1" applyAlignment="1">
      <alignment horizontal="center" wrapText="1"/>
    </xf>
    <xf numFmtId="0" fontId="3" fillId="11" borderId="126" xfId="0" applyFont="1" applyFill="1" applyBorder="1" applyAlignment="1">
      <alignment horizontal="center" wrapText="1"/>
    </xf>
    <xf numFmtId="0" fontId="3" fillId="11" borderId="221" xfId="0" applyFont="1" applyFill="1" applyBorder="1" applyAlignment="1">
      <alignment horizontal="left" wrapText="1"/>
    </xf>
    <xf numFmtId="0" fontId="3" fillId="11" borderId="222" xfId="0" applyFont="1" applyFill="1" applyBorder="1" applyAlignment="1">
      <alignment horizontal="left" wrapText="1"/>
    </xf>
    <xf numFmtId="0" fontId="3" fillId="11" borderId="107" xfId="0" applyFont="1" applyFill="1" applyBorder="1" applyAlignment="1">
      <alignment horizontal="center" wrapText="1"/>
    </xf>
    <xf numFmtId="0" fontId="3" fillId="11" borderId="166" xfId="0" applyFont="1" applyFill="1" applyBorder="1" applyAlignment="1">
      <alignment horizontal="left" wrapText="1"/>
    </xf>
    <xf numFmtId="0" fontId="3" fillId="11" borderId="175" xfId="0" applyFont="1" applyFill="1" applyBorder="1" applyAlignment="1">
      <alignment horizontal="left" wrapText="1"/>
    </xf>
    <xf numFmtId="0" fontId="3" fillId="11" borderId="44" xfId="1" applyFont="1" applyFill="1" applyBorder="1" applyAlignment="1">
      <alignment horizontal="center"/>
    </xf>
    <xf numFmtId="0" fontId="3" fillId="11" borderId="95" xfId="1" applyFont="1" applyFill="1" applyBorder="1"/>
    <xf numFmtId="0" fontId="3" fillId="2" borderId="215" xfId="0" applyFont="1" applyFill="1" applyBorder="1" applyAlignment="1">
      <alignment horizontal="left" wrapText="1"/>
    </xf>
    <xf numFmtId="0" fontId="3" fillId="2" borderId="215" xfId="0" applyFont="1" applyFill="1" applyBorder="1" applyAlignment="1">
      <alignment horizontal="center" wrapText="1"/>
    </xf>
    <xf numFmtId="0" fontId="3" fillId="11" borderId="90" xfId="1" applyFont="1" applyFill="1" applyBorder="1" applyAlignment="1">
      <alignment horizontal="left" wrapText="1"/>
    </xf>
    <xf numFmtId="0" fontId="3" fillId="11" borderId="86" xfId="0" applyFont="1" applyFill="1" applyBorder="1" applyAlignment="1">
      <alignment horizontal="left" wrapText="1"/>
    </xf>
    <xf numFmtId="0" fontId="3" fillId="11" borderId="120" xfId="0" applyFont="1" applyFill="1" applyBorder="1" applyAlignment="1">
      <alignment horizontal="center" wrapText="1"/>
    </xf>
    <xf numFmtId="0" fontId="3" fillId="11" borderId="145" xfId="0" applyFont="1" applyFill="1" applyBorder="1" applyAlignment="1">
      <alignment horizontal="left" wrapText="1"/>
    </xf>
    <xf numFmtId="0" fontId="3" fillId="11" borderId="146" xfId="1" applyFont="1" applyFill="1" applyBorder="1"/>
    <xf numFmtId="0" fontId="3" fillId="11" borderId="148" xfId="1" applyFont="1" applyFill="1" applyBorder="1"/>
    <xf numFmtId="0" fontId="3" fillId="11" borderId="139" xfId="1" applyFont="1" applyFill="1" applyBorder="1" applyAlignment="1">
      <alignment horizontal="center"/>
    </xf>
    <xf numFmtId="0" fontId="3" fillId="11" borderId="140" xfId="1" applyFont="1" applyFill="1" applyBorder="1" applyAlignment="1">
      <alignment horizontal="center"/>
    </xf>
    <xf numFmtId="0" fontId="3" fillId="11" borderId="148" xfId="1" applyFont="1" applyFill="1" applyBorder="1" applyAlignment="1">
      <alignment horizontal="center"/>
    </xf>
    <xf numFmtId="0" fontId="3" fillId="11" borderId="189" xfId="1" applyFont="1" applyFill="1" applyBorder="1" applyAlignment="1">
      <alignment horizontal="center"/>
    </xf>
    <xf numFmtId="0" fontId="3" fillId="2" borderId="172" xfId="1" applyFont="1" applyFill="1" applyBorder="1" applyAlignment="1">
      <alignment horizontal="center"/>
    </xf>
    <xf numFmtId="0" fontId="3" fillId="2" borderId="11" xfId="1" applyFont="1" applyFill="1" applyBorder="1"/>
    <xf numFmtId="0" fontId="3" fillId="2" borderId="172" xfId="1" applyFont="1" applyFill="1" applyBorder="1"/>
    <xf numFmtId="0" fontId="3" fillId="2" borderId="224" xfId="1" applyFont="1" applyFill="1" applyBorder="1"/>
    <xf numFmtId="0" fontId="3" fillId="2" borderId="225" xfId="1" applyFont="1" applyFill="1" applyBorder="1"/>
    <xf numFmtId="0" fontId="3" fillId="2" borderId="227" xfId="1" applyFont="1" applyFill="1" applyBorder="1" applyAlignment="1">
      <alignment horizontal="center"/>
    </xf>
    <xf numFmtId="0" fontId="3" fillId="2" borderId="227" xfId="1" applyFont="1" applyFill="1" applyBorder="1"/>
    <xf numFmtId="0" fontId="3" fillId="2" borderId="54" xfId="1" applyFont="1" applyFill="1" applyBorder="1"/>
    <xf numFmtId="0" fontId="3" fillId="2" borderId="228" xfId="1" applyFont="1" applyFill="1" applyBorder="1"/>
    <xf numFmtId="0" fontId="3" fillId="2" borderId="231" xfId="1" applyFont="1" applyFill="1" applyBorder="1" applyAlignment="1">
      <alignment horizontal="center"/>
    </xf>
    <xf numFmtId="0" fontId="3" fillId="2" borderId="231" xfId="1" applyFont="1" applyFill="1" applyBorder="1"/>
    <xf numFmtId="0" fontId="3" fillId="2" borderId="232" xfId="1" applyFont="1" applyFill="1" applyBorder="1"/>
    <xf numFmtId="0" fontId="3" fillId="2" borderId="233" xfId="1" applyFont="1" applyFill="1" applyBorder="1"/>
    <xf numFmtId="0" fontId="2" fillId="0" borderId="240" xfId="0" applyFont="1" applyBorder="1" applyAlignment="1">
      <alignment horizontal="center"/>
    </xf>
    <xf numFmtId="0" fontId="3" fillId="2" borderId="131" xfId="0" applyFont="1" applyFill="1" applyBorder="1" applyAlignment="1">
      <alignment horizontal="center"/>
    </xf>
    <xf numFmtId="0" fontId="3" fillId="2" borderId="246" xfId="1" applyFont="1" applyFill="1" applyBorder="1" applyAlignment="1">
      <alignment horizontal="center"/>
    </xf>
    <xf numFmtId="0" fontId="3" fillId="2" borderId="235" xfId="1" applyFont="1" applyFill="1" applyBorder="1" applyAlignment="1">
      <alignment horizontal="center"/>
    </xf>
    <xf numFmtId="0" fontId="3" fillId="2" borderId="247" xfId="0" applyFont="1" applyFill="1" applyBorder="1" applyAlignment="1">
      <alignment horizontal="center"/>
    </xf>
    <xf numFmtId="0" fontId="3" fillId="2" borderId="246" xfId="0" applyFont="1" applyFill="1" applyBorder="1" applyAlignment="1">
      <alignment horizontal="center" wrapText="1"/>
    </xf>
    <xf numFmtId="0" fontId="3" fillId="2" borderId="235" xfId="0" applyFont="1" applyFill="1" applyBorder="1" applyAlignment="1">
      <alignment horizontal="center" wrapText="1"/>
    </xf>
    <xf numFmtId="0" fontId="3" fillId="2" borderId="245" xfId="0" applyFont="1" applyFill="1" applyBorder="1" applyAlignment="1">
      <alignment horizontal="center" wrapText="1"/>
    </xf>
    <xf numFmtId="0" fontId="3" fillId="2" borderId="236" xfId="0" applyFont="1" applyFill="1" applyBorder="1" applyAlignment="1">
      <alignment horizontal="center" wrapText="1"/>
    </xf>
    <xf numFmtId="0" fontId="3" fillId="2" borderId="248" xfId="0" applyFont="1" applyFill="1" applyBorder="1" applyAlignment="1">
      <alignment horizontal="center"/>
    </xf>
    <xf numFmtId="0" fontId="3" fillId="2" borderId="229" xfId="0" applyFont="1" applyFill="1" applyBorder="1" applyAlignment="1">
      <alignment horizontal="center" wrapText="1"/>
    </xf>
    <xf numFmtId="0" fontId="3" fillId="2" borderId="234" xfId="0" applyFont="1" applyFill="1" applyBorder="1" applyAlignment="1">
      <alignment horizontal="center" wrapText="1"/>
    </xf>
    <xf numFmtId="0" fontId="3" fillId="2" borderId="226" xfId="0" applyFont="1" applyFill="1" applyBorder="1" applyAlignment="1">
      <alignment horizontal="center" wrapText="1"/>
    </xf>
    <xf numFmtId="0" fontId="3" fillId="2" borderId="249" xfId="0" applyFont="1" applyFill="1" applyBorder="1" applyAlignment="1">
      <alignment horizontal="center"/>
    </xf>
    <xf numFmtId="0" fontId="3" fillId="2" borderId="251" xfId="0" applyFont="1" applyFill="1" applyBorder="1" applyAlignment="1">
      <alignment horizontal="center"/>
    </xf>
    <xf numFmtId="0" fontId="3" fillId="2" borderId="230" xfId="0" applyFont="1" applyFill="1" applyBorder="1" applyAlignment="1">
      <alignment horizontal="center" wrapText="1"/>
    </xf>
    <xf numFmtId="0" fontId="3" fillId="2" borderId="252" xfId="1" applyFont="1" applyFill="1" applyBorder="1" applyAlignment="1">
      <alignment horizontal="center"/>
    </xf>
    <xf numFmtId="0" fontId="3" fillId="2" borderId="245" xfId="1" applyFont="1" applyFill="1" applyBorder="1" applyAlignment="1">
      <alignment horizontal="center"/>
    </xf>
    <xf numFmtId="0" fontId="3" fillId="2" borderId="236" xfId="1" applyFont="1" applyFill="1" applyBorder="1" applyAlignment="1">
      <alignment horizontal="center"/>
    </xf>
    <xf numFmtId="0" fontId="3" fillId="2" borderId="253" xfId="0" applyFont="1" applyFill="1" applyBorder="1" applyAlignment="1">
      <alignment horizontal="center" wrapText="1"/>
    </xf>
    <xf numFmtId="0" fontId="3" fillId="0" borderId="248" xfId="0" applyFont="1" applyBorder="1" applyAlignment="1">
      <alignment horizontal="center"/>
    </xf>
    <xf numFmtId="0" fontId="3" fillId="0" borderId="247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33" xfId="0" applyFont="1" applyBorder="1" applyAlignment="1">
      <alignment horizontal="center"/>
    </xf>
    <xf numFmtId="0" fontId="3" fillId="0" borderId="135" xfId="0" applyFont="1" applyBorder="1" applyAlignment="1">
      <alignment horizontal="center"/>
    </xf>
    <xf numFmtId="0" fontId="3" fillId="0" borderId="248" xfId="0" applyFont="1" applyBorder="1" applyAlignment="1">
      <alignment horizontal="center" wrapText="1"/>
    </xf>
    <xf numFmtId="0" fontId="3" fillId="0" borderId="250" xfId="0" applyFont="1" applyBorder="1" applyAlignment="1">
      <alignment horizontal="center"/>
    </xf>
    <xf numFmtId="0" fontId="3" fillId="0" borderId="251" xfId="0" applyFont="1" applyBorder="1" applyAlignment="1">
      <alignment horizontal="center"/>
    </xf>
    <xf numFmtId="0" fontId="3" fillId="0" borderId="219" xfId="0" applyFont="1" applyBorder="1" applyAlignment="1">
      <alignment horizontal="center"/>
    </xf>
    <xf numFmtId="0" fontId="3" fillId="0" borderId="220" xfId="0" applyFont="1" applyBorder="1" applyAlignment="1">
      <alignment horizontal="center"/>
    </xf>
    <xf numFmtId="0" fontId="3" fillId="11" borderId="111" xfId="0" applyFont="1" applyFill="1" applyBorder="1" applyAlignment="1">
      <alignment horizontal="center" wrapText="1"/>
    </xf>
    <xf numFmtId="0" fontId="3" fillId="11" borderId="138" xfId="0" applyFont="1" applyFill="1" applyBorder="1" applyAlignment="1">
      <alignment horizontal="center" wrapText="1"/>
    </xf>
    <xf numFmtId="0" fontId="3" fillId="11" borderId="89" xfId="0" applyFont="1" applyFill="1" applyBorder="1" applyAlignment="1">
      <alignment horizontal="center" wrapText="1"/>
    </xf>
    <xf numFmtId="0" fontId="3" fillId="11" borderId="87" xfId="1" applyFont="1" applyFill="1" applyBorder="1" applyAlignment="1">
      <alignment horizontal="center"/>
    </xf>
    <xf numFmtId="0" fontId="3" fillId="11" borderId="162" xfId="1" applyFont="1" applyFill="1" applyBorder="1" applyAlignment="1">
      <alignment horizontal="center"/>
    </xf>
    <xf numFmtId="0" fontId="3" fillId="11" borderId="163" xfId="1" applyFont="1" applyFill="1" applyBorder="1" applyAlignment="1">
      <alignment horizontal="center"/>
    </xf>
    <xf numFmtId="0" fontId="3" fillId="11" borderId="159" xfId="1" applyFont="1" applyFill="1" applyBorder="1" applyAlignment="1">
      <alignment horizontal="center"/>
    </xf>
    <xf numFmtId="0" fontId="3" fillId="11" borderId="120" xfId="1" applyFont="1" applyFill="1" applyBorder="1" applyAlignment="1">
      <alignment horizontal="center"/>
    </xf>
    <xf numFmtId="0" fontId="3" fillId="2" borderId="254" xfId="1" applyFont="1" applyFill="1" applyBorder="1" applyAlignment="1">
      <alignment horizontal="center"/>
    </xf>
    <xf numFmtId="0" fontId="3" fillId="2" borderId="254" xfId="1" applyFont="1" applyFill="1" applyBorder="1"/>
    <xf numFmtId="0" fontId="2" fillId="2" borderId="255" xfId="1" applyFont="1" applyFill="1" applyBorder="1"/>
    <xf numFmtId="0" fontId="2" fillId="2" borderId="256" xfId="1" applyFont="1" applyFill="1" applyBorder="1"/>
    <xf numFmtId="0" fontId="3" fillId="2" borderId="183" xfId="1" applyFont="1" applyFill="1" applyBorder="1" applyAlignment="1">
      <alignment horizontal="center"/>
    </xf>
    <xf numFmtId="0" fontId="2" fillId="2" borderId="257" xfId="1" applyFont="1" applyFill="1" applyBorder="1"/>
    <xf numFmtId="0" fontId="3" fillId="11" borderId="260" xfId="0" applyFont="1" applyFill="1" applyBorder="1" applyAlignment="1">
      <alignment horizontal="center" wrapText="1"/>
    </xf>
    <xf numFmtId="0" fontId="2" fillId="2" borderId="261" xfId="1" applyFont="1" applyFill="1" applyBorder="1"/>
    <xf numFmtId="0" fontId="3" fillId="2" borderId="263" xfId="1" applyFont="1" applyFill="1" applyBorder="1" applyAlignment="1">
      <alignment horizontal="center"/>
    </xf>
    <xf numFmtId="0" fontId="3" fillId="11" borderId="264" xfId="1" applyFont="1" applyFill="1" applyBorder="1" applyAlignment="1">
      <alignment horizontal="left" wrapText="1"/>
    </xf>
    <xf numFmtId="0" fontId="3" fillId="11" borderId="265" xfId="1" applyFont="1" applyFill="1" applyBorder="1" applyAlignment="1">
      <alignment horizontal="left" wrapText="1"/>
    </xf>
    <xf numFmtId="0" fontId="3" fillId="11" borderId="269" xfId="1" applyFont="1" applyFill="1" applyBorder="1" applyAlignment="1">
      <alignment horizontal="center"/>
    </xf>
    <xf numFmtId="0" fontId="3" fillId="11" borderId="270" xfId="1" applyFont="1" applyFill="1" applyBorder="1" applyAlignment="1">
      <alignment horizontal="center"/>
    </xf>
    <xf numFmtId="0" fontId="3" fillId="11" borderId="271" xfId="1" applyFont="1" applyFill="1" applyBorder="1" applyAlignment="1">
      <alignment horizontal="center"/>
    </xf>
    <xf numFmtId="0" fontId="3" fillId="11" borderId="266" xfId="0" applyFont="1" applyFill="1" applyBorder="1" applyAlignment="1">
      <alignment horizontal="center" wrapText="1"/>
    </xf>
    <xf numFmtId="0" fontId="3" fillId="11" borderId="267" xfId="0" applyFont="1" applyFill="1" applyBorder="1" applyAlignment="1">
      <alignment horizontal="center" wrapText="1"/>
    </xf>
    <xf numFmtId="0" fontId="3" fillId="11" borderId="268" xfId="0" applyFont="1" applyFill="1" applyBorder="1" applyAlignment="1">
      <alignment horizontal="center" wrapText="1"/>
    </xf>
    <xf numFmtId="0" fontId="3" fillId="11" borderId="272" xfId="0" applyFont="1" applyFill="1" applyBorder="1" applyAlignment="1">
      <alignment horizontal="center" wrapText="1"/>
    </xf>
    <xf numFmtId="0" fontId="3" fillId="11" borderId="270" xfId="0" applyFont="1" applyFill="1" applyBorder="1" applyAlignment="1">
      <alignment horizontal="center" wrapText="1"/>
    </xf>
    <xf numFmtId="0" fontId="3" fillId="11" borderId="273" xfId="0" applyFont="1" applyFill="1" applyBorder="1" applyAlignment="1">
      <alignment horizontal="center" wrapText="1"/>
    </xf>
    <xf numFmtId="0" fontId="3" fillId="11" borderId="274" xfId="0" applyFont="1" applyFill="1" applyBorder="1" applyAlignment="1">
      <alignment horizontal="center" wrapText="1"/>
    </xf>
    <xf numFmtId="0" fontId="3" fillId="11" borderId="275" xfId="0" applyFont="1" applyFill="1" applyBorder="1" applyAlignment="1">
      <alignment horizontal="center" wrapText="1"/>
    </xf>
    <xf numFmtId="0" fontId="3" fillId="11" borderId="276" xfId="0" applyFont="1" applyFill="1" applyBorder="1" applyAlignment="1">
      <alignment horizontal="center" wrapText="1"/>
    </xf>
    <xf numFmtId="0" fontId="3" fillId="11" borderId="215" xfId="0" applyFont="1" applyFill="1" applyBorder="1" applyAlignment="1">
      <alignment horizontal="left" wrapText="1"/>
    </xf>
    <xf numFmtId="0" fontId="3" fillId="11" borderId="215" xfId="0" applyFont="1" applyFill="1" applyBorder="1" applyAlignment="1">
      <alignment horizontal="center" wrapText="1"/>
    </xf>
    <xf numFmtId="0" fontId="3" fillId="11" borderId="277" xfId="0" applyFont="1" applyFill="1" applyBorder="1" applyAlignment="1">
      <alignment horizontal="left" wrapText="1"/>
    </xf>
    <xf numFmtId="0" fontId="3" fillId="11" borderId="278" xfId="1" applyFont="1" applyFill="1" applyBorder="1" applyAlignment="1">
      <alignment horizontal="left" wrapText="1"/>
    </xf>
    <xf numFmtId="0" fontId="3" fillId="11" borderId="269" xfId="0" applyFont="1" applyFill="1" applyBorder="1" applyAlignment="1">
      <alignment horizontal="center" wrapText="1"/>
    </xf>
    <xf numFmtId="0" fontId="3" fillId="11" borderId="271" xfId="0" applyFont="1" applyFill="1" applyBorder="1" applyAlignment="1">
      <alignment horizontal="center" wrapText="1"/>
    </xf>
    <xf numFmtId="0" fontId="3" fillId="2" borderId="259" xfId="0" applyFont="1" applyFill="1" applyBorder="1" applyAlignment="1">
      <alignment horizontal="center" wrapText="1"/>
    </xf>
    <xf numFmtId="0" fontId="3" fillId="11" borderId="279" xfId="0" applyFont="1" applyFill="1" applyBorder="1" applyAlignment="1">
      <alignment horizontal="left" wrapText="1"/>
    </xf>
    <xf numFmtId="0" fontId="3" fillId="11" borderId="280" xfId="0" applyFont="1" applyFill="1" applyBorder="1" applyAlignment="1">
      <alignment horizontal="left" wrapText="1"/>
    </xf>
    <xf numFmtId="0" fontId="3" fillId="11" borderId="281" xfId="0" applyFont="1" applyFill="1" applyBorder="1" applyAlignment="1">
      <alignment horizontal="center" wrapText="1"/>
    </xf>
    <xf numFmtId="0" fontId="3" fillId="2" borderId="272" xfId="0" applyFont="1" applyFill="1" applyBorder="1" applyAlignment="1">
      <alignment horizontal="center" wrapText="1"/>
    </xf>
    <xf numFmtId="0" fontId="3" fillId="2" borderId="258" xfId="0" applyFont="1" applyFill="1" applyBorder="1" applyAlignment="1">
      <alignment horizontal="center" wrapText="1"/>
    </xf>
    <xf numFmtId="0" fontId="3" fillId="0" borderId="282" xfId="0" applyFont="1" applyBorder="1" applyAlignment="1">
      <alignment horizontal="center"/>
    </xf>
    <xf numFmtId="0" fontId="3" fillId="11" borderId="283" xfId="0" applyFont="1" applyFill="1" applyBorder="1" applyAlignment="1">
      <alignment horizontal="center" wrapText="1"/>
    </xf>
    <xf numFmtId="0" fontId="3" fillId="11" borderId="284" xfId="0" applyFont="1" applyFill="1" applyBorder="1" applyAlignment="1">
      <alignment horizontal="center" wrapText="1"/>
    </xf>
    <xf numFmtId="0" fontId="3" fillId="11" borderId="285" xfId="0" applyFont="1" applyFill="1" applyBorder="1" applyAlignment="1">
      <alignment horizontal="left" wrapText="1"/>
    </xf>
    <xf numFmtId="0" fontId="3" fillId="11" borderId="277" xfId="1" applyFont="1" applyFill="1" applyBorder="1" applyAlignment="1">
      <alignment horizontal="left" wrapText="1"/>
    </xf>
    <xf numFmtId="0" fontId="3" fillId="11" borderId="271" xfId="1" applyFont="1" applyFill="1" applyBorder="1" applyAlignment="1">
      <alignment horizontal="left" wrapText="1"/>
    </xf>
    <xf numFmtId="0" fontId="3" fillId="2" borderId="282" xfId="0" applyFont="1" applyFill="1" applyBorder="1" applyAlignment="1">
      <alignment horizontal="center"/>
    </xf>
    <xf numFmtId="0" fontId="3" fillId="11" borderId="281" xfId="1" applyFont="1" applyFill="1" applyBorder="1" applyAlignment="1">
      <alignment horizontal="center"/>
    </xf>
    <xf numFmtId="0" fontId="3" fillId="11" borderId="280" xfId="1" applyFont="1" applyFill="1" applyBorder="1" applyAlignment="1">
      <alignment horizontal="center"/>
    </xf>
    <xf numFmtId="0" fontId="3" fillId="11" borderId="280" xfId="0" applyFont="1" applyFill="1" applyBorder="1" applyAlignment="1">
      <alignment horizontal="center" wrapText="1"/>
    </xf>
    <xf numFmtId="0" fontId="3" fillId="11" borderId="286" xfId="0" applyFont="1" applyFill="1" applyBorder="1" applyAlignment="1">
      <alignment horizontal="center" wrapText="1"/>
    </xf>
    <xf numFmtId="0" fontId="3" fillId="11" borderId="277" xfId="1" applyFont="1" applyFill="1" applyBorder="1"/>
    <xf numFmtId="0" fontId="3" fillId="2" borderId="120" xfId="1" applyFont="1" applyFill="1" applyBorder="1" applyAlignment="1">
      <alignment horizontal="center"/>
    </xf>
    <xf numFmtId="0" fontId="3" fillId="2" borderId="186" xfId="1" applyFont="1" applyFill="1" applyBorder="1" applyAlignment="1">
      <alignment horizontal="center"/>
    </xf>
    <xf numFmtId="0" fontId="3" fillId="2" borderId="287" xfId="0" applyFont="1" applyFill="1" applyBorder="1" applyAlignment="1">
      <alignment horizontal="center"/>
    </xf>
    <xf numFmtId="0" fontId="3" fillId="11" borderId="262" xfId="1" applyFont="1" applyFill="1" applyBorder="1"/>
    <xf numFmtId="0" fontId="3" fillId="11" borderId="288" xfId="0" applyFont="1" applyFill="1" applyBorder="1" applyAlignment="1">
      <alignment horizontal="center" wrapText="1"/>
    </xf>
    <xf numFmtId="0" fontId="3" fillId="11" borderId="278" xfId="0" applyFont="1" applyFill="1" applyBorder="1" applyAlignment="1">
      <alignment horizontal="left" wrapText="1"/>
    </xf>
    <xf numFmtId="0" fontId="3" fillId="11" borderId="289" xfId="1" applyFont="1" applyFill="1" applyBorder="1" applyAlignment="1">
      <alignment horizontal="center"/>
    </xf>
    <xf numFmtId="0" fontId="3" fillId="11" borderId="290" xfId="1" applyFont="1" applyFill="1" applyBorder="1" applyAlignment="1">
      <alignment horizontal="center"/>
    </xf>
    <xf numFmtId="0" fontId="3" fillId="11" borderId="291" xfId="1" applyFont="1" applyFill="1" applyBorder="1" applyAlignment="1">
      <alignment horizontal="center"/>
    </xf>
    <xf numFmtId="0" fontId="3" fillId="11" borderId="292" xfId="1" applyFont="1" applyFill="1" applyBorder="1" applyAlignment="1">
      <alignment horizontal="center"/>
    </xf>
    <xf numFmtId="0" fontId="3" fillId="11" borderId="293" xfId="1" applyFont="1" applyFill="1" applyBorder="1" applyAlignment="1">
      <alignment horizontal="center"/>
    </xf>
    <xf numFmtId="0" fontId="3" fillId="11" borderId="294" xfId="1" applyFont="1" applyFill="1" applyBorder="1" applyAlignment="1">
      <alignment horizontal="center"/>
    </xf>
    <xf numFmtId="0" fontId="3" fillId="11" borderId="295" xfId="0" applyFont="1" applyFill="1" applyBorder="1" applyAlignment="1">
      <alignment horizontal="center" wrapText="1"/>
    </xf>
    <xf numFmtId="0" fontId="3" fillId="11" borderId="296" xfId="0" applyFont="1" applyFill="1" applyBorder="1" applyAlignment="1">
      <alignment horizontal="left" wrapText="1"/>
    </xf>
    <xf numFmtId="0" fontId="3" fillId="11" borderId="297" xfId="0" applyFont="1" applyFill="1" applyBorder="1" applyAlignment="1">
      <alignment horizontal="left" wrapText="1"/>
    </xf>
    <xf numFmtId="0" fontId="3" fillId="11" borderId="244" xfId="0" applyFont="1" applyFill="1" applyBorder="1" applyAlignment="1">
      <alignment horizontal="center" wrapText="1"/>
    </xf>
    <xf numFmtId="0" fontId="3" fillId="11" borderId="298" xfId="0" applyFont="1" applyFill="1" applyBorder="1" applyAlignment="1">
      <alignment horizontal="center" wrapText="1"/>
    </xf>
    <xf numFmtId="0" fontId="3" fillId="11" borderId="299" xfId="0" applyFont="1" applyFill="1" applyBorder="1" applyAlignment="1">
      <alignment horizontal="center" wrapText="1"/>
    </xf>
    <xf numFmtId="0" fontId="3" fillId="11" borderId="300" xfId="0" applyFont="1" applyFill="1" applyBorder="1" applyAlignment="1">
      <alignment horizontal="left" wrapText="1"/>
    </xf>
    <xf numFmtId="0" fontId="3" fillId="11" borderId="301" xfId="0" applyFont="1" applyFill="1" applyBorder="1" applyAlignment="1">
      <alignment horizontal="left" wrapText="1"/>
    </xf>
    <xf numFmtId="0" fontId="3" fillId="11" borderId="245" xfId="0" applyFont="1" applyFill="1" applyBorder="1" applyAlignment="1">
      <alignment horizontal="center" wrapText="1"/>
    </xf>
    <xf numFmtId="0" fontId="3" fillId="11" borderId="302" xfId="0" applyFont="1" applyFill="1" applyBorder="1" applyAlignment="1">
      <alignment horizontal="center" wrapText="1"/>
    </xf>
    <xf numFmtId="0" fontId="3" fillId="11" borderId="303" xfId="0" applyFont="1" applyFill="1" applyBorder="1" applyAlignment="1">
      <alignment horizontal="center" wrapText="1"/>
    </xf>
    <xf numFmtId="0" fontId="0" fillId="0" borderId="234" xfId="0" applyBorder="1"/>
    <xf numFmtId="0" fontId="3" fillId="11" borderId="304" xfId="0" applyFont="1" applyFill="1" applyBorder="1" applyAlignment="1">
      <alignment horizontal="left" wrapText="1"/>
    </xf>
    <xf numFmtId="0" fontId="3" fillId="11" borderId="305" xfId="0" applyFont="1" applyFill="1" applyBorder="1" applyAlignment="1">
      <alignment horizontal="left" wrapText="1"/>
    </xf>
    <xf numFmtId="0" fontId="3" fillId="11" borderId="246" xfId="0" applyFont="1" applyFill="1" applyBorder="1" applyAlignment="1">
      <alignment horizontal="center" wrapText="1"/>
    </xf>
    <xf numFmtId="0" fontId="3" fillId="11" borderId="290" xfId="0" applyFont="1" applyFill="1" applyBorder="1" applyAlignment="1">
      <alignment horizontal="center" wrapText="1"/>
    </xf>
    <xf numFmtId="0" fontId="3" fillId="11" borderId="32" xfId="1" applyFont="1" applyFill="1" applyBorder="1" applyAlignment="1">
      <alignment horizontal="center"/>
    </xf>
    <xf numFmtId="0" fontId="3" fillId="11" borderId="305" xfId="0" applyFont="1" applyFill="1" applyBorder="1" applyAlignment="1">
      <alignment horizontal="center" wrapText="1"/>
    </xf>
    <xf numFmtId="0" fontId="3" fillId="11" borderId="297" xfId="0" applyFont="1" applyFill="1" applyBorder="1" applyAlignment="1">
      <alignment horizontal="center" wrapText="1"/>
    </xf>
    <xf numFmtId="0" fontId="3" fillId="11" borderId="289" xfId="0" applyFont="1" applyFill="1" applyBorder="1" applyAlignment="1">
      <alignment horizontal="center" wrapText="1"/>
    </xf>
    <xf numFmtId="0" fontId="3" fillId="11" borderId="291" xfId="0" applyFont="1" applyFill="1" applyBorder="1" applyAlignment="1">
      <alignment horizontal="center" wrapText="1"/>
    </xf>
    <xf numFmtId="0" fontId="3" fillId="11" borderId="306" xfId="0" applyFont="1" applyFill="1" applyBorder="1" applyAlignment="1">
      <alignment horizontal="center" wrapText="1"/>
    </xf>
    <xf numFmtId="0" fontId="3" fillId="11" borderId="307" xfId="0" applyFont="1" applyFill="1" applyBorder="1" applyAlignment="1">
      <alignment horizontal="center" wrapText="1"/>
    </xf>
    <xf numFmtId="0" fontId="3" fillId="11" borderId="312" xfId="0" applyFont="1" applyFill="1" applyBorder="1" applyAlignment="1">
      <alignment horizontal="left" wrapText="1"/>
    </xf>
    <xf numFmtId="0" fontId="3" fillId="11" borderId="313" xfId="0" applyFont="1" applyFill="1" applyBorder="1" applyAlignment="1">
      <alignment horizontal="left" wrapText="1"/>
    </xf>
    <xf numFmtId="0" fontId="3" fillId="11" borderId="314" xfId="0" applyFont="1" applyFill="1" applyBorder="1" applyAlignment="1">
      <alignment horizontal="center" wrapText="1"/>
    </xf>
    <xf numFmtId="0" fontId="3" fillId="11" borderId="315" xfId="0" applyFont="1" applyFill="1" applyBorder="1" applyAlignment="1">
      <alignment horizontal="center" wrapText="1"/>
    </xf>
    <xf numFmtId="0" fontId="3" fillId="11" borderId="316" xfId="0" applyFont="1" applyFill="1" applyBorder="1" applyAlignment="1">
      <alignment horizontal="center" wrapText="1"/>
    </xf>
    <xf numFmtId="0" fontId="3" fillId="11" borderId="317" xfId="0" applyFont="1" applyFill="1" applyBorder="1" applyAlignment="1">
      <alignment horizontal="center" wrapText="1"/>
    </xf>
    <xf numFmtId="0" fontId="3" fillId="11" borderId="318" xfId="0" applyFont="1" applyFill="1" applyBorder="1" applyAlignment="1">
      <alignment horizontal="center" wrapText="1"/>
    </xf>
    <xf numFmtId="0" fontId="3" fillId="11" borderId="319" xfId="0" applyFont="1" applyFill="1" applyBorder="1" applyAlignment="1">
      <alignment horizontal="center" wrapText="1"/>
    </xf>
    <xf numFmtId="0" fontId="3" fillId="11" borderId="320" xfId="0" applyFont="1" applyFill="1" applyBorder="1" applyAlignment="1">
      <alignment horizontal="left" wrapText="1"/>
    </xf>
    <xf numFmtId="0" fontId="3" fillId="11" borderId="321" xfId="0" applyFont="1" applyFill="1" applyBorder="1" applyAlignment="1">
      <alignment horizontal="left" wrapText="1"/>
    </xf>
    <xf numFmtId="0" fontId="3" fillId="11" borderId="322" xfId="0" applyFont="1" applyFill="1" applyBorder="1" applyAlignment="1">
      <alignment horizontal="center" wrapText="1"/>
    </xf>
    <xf numFmtId="0" fontId="3" fillId="11" borderId="323" xfId="0" applyFont="1" applyFill="1" applyBorder="1" applyAlignment="1">
      <alignment horizontal="center" wrapText="1"/>
    </xf>
    <xf numFmtId="0" fontId="3" fillId="11" borderId="324" xfId="0" applyFont="1" applyFill="1" applyBorder="1" applyAlignment="1">
      <alignment horizontal="center" wrapText="1"/>
    </xf>
    <xf numFmtId="0" fontId="3" fillId="11" borderId="325" xfId="0" applyFont="1" applyFill="1" applyBorder="1" applyAlignment="1">
      <alignment horizontal="center" wrapText="1"/>
    </xf>
    <xf numFmtId="0" fontId="3" fillId="11" borderId="326" xfId="0" applyFont="1" applyFill="1" applyBorder="1" applyAlignment="1">
      <alignment horizontal="center" wrapText="1"/>
    </xf>
    <xf numFmtId="0" fontId="3" fillId="2" borderId="327" xfId="1" applyFont="1" applyFill="1" applyBorder="1"/>
    <xf numFmtId="0" fontId="3" fillId="2" borderId="182" xfId="1" applyFont="1" applyFill="1" applyBorder="1"/>
    <xf numFmtId="0" fontId="3" fillId="2" borderId="176" xfId="1" applyFont="1" applyFill="1" applyBorder="1" applyAlignment="1">
      <alignment horizontal="center"/>
    </xf>
    <xf numFmtId="0" fontId="3" fillId="11" borderId="308" xfId="1" applyFont="1" applyFill="1" applyBorder="1" applyAlignment="1">
      <alignment horizontal="center"/>
    </xf>
    <xf numFmtId="0" fontId="3" fillId="11" borderId="302" xfId="1" applyFont="1" applyFill="1" applyBorder="1" applyAlignment="1">
      <alignment horizontal="center"/>
    </xf>
    <xf numFmtId="0" fontId="3" fillId="11" borderId="295" xfId="1" applyFont="1" applyFill="1" applyBorder="1" applyAlignment="1">
      <alignment horizontal="center"/>
    </xf>
    <xf numFmtId="0" fontId="3" fillId="11" borderId="300" xfId="1" applyFont="1" applyFill="1" applyBorder="1"/>
    <xf numFmtId="0" fontId="3" fillId="11" borderId="301" xfId="1" applyFont="1" applyFill="1" applyBorder="1" applyAlignment="1">
      <alignment horizontal="left" wrapText="1"/>
    </xf>
    <xf numFmtId="0" fontId="3" fillId="2" borderId="118" xfId="1" applyFont="1" applyFill="1" applyBorder="1" applyAlignment="1">
      <alignment horizontal="center"/>
    </xf>
    <xf numFmtId="0" fontId="3" fillId="11" borderId="329" xfId="1" applyFont="1" applyFill="1" applyBorder="1" applyAlignment="1">
      <alignment horizontal="left" wrapText="1"/>
    </xf>
    <xf numFmtId="0" fontId="3" fillId="11" borderId="185" xfId="1" applyFont="1" applyFill="1" applyBorder="1" applyAlignment="1">
      <alignment horizontal="left" wrapText="1"/>
    </xf>
    <xf numFmtId="0" fontId="3" fillId="11" borderId="330" xfId="1" applyFont="1" applyFill="1" applyBorder="1" applyAlignment="1">
      <alignment horizontal="center"/>
    </xf>
    <xf numFmtId="0" fontId="3" fillId="11" borderId="331" xfId="1" applyFont="1" applyFill="1" applyBorder="1" applyAlignment="1">
      <alignment horizontal="center"/>
    </xf>
    <xf numFmtId="0" fontId="3" fillId="11" borderId="332" xfId="1" applyFont="1" applyFill="1" applyBorder="1" applyAlignment="1">
      <alignment horizontal="center"/>
    </xf>
    <xf numFmtId="0" fontId="3" fillId="11" borderId="333" xfId="1" applyFont="1" applyFill="1" applyBorder="1" applyAlignment="1">
      <alignment horizontal="center"/>
    </xf>
    <xf numFmtId="0" fontId="3" fillId="11" borderId="334" xfId="1" applyFont="1" applyFill="1" applyBorder="1" applyAlignment="1">
      <alignment horizontal="center"/>
    </xf>
    <xf numFmtId="0" fontId="3" fillId="11" borderId="335" xfId="1" applyFont="1" applyFill="1" applyBorder="1" applyAlignment="1">
      <alignment horizontal="center"/>
    </xf>
    <xf numFmtId="0" fontId="3" fillId="2" borderId="336" xfId="1" applyFont="1" applyFill="1" applyBorder="1" applyAlignment="1">
      <alignment horizontal="center"/>
    </xf>
    <xf numFmtId="0" fontId="3" fillId="2" borderId="337" xfId="1" applyFont="1" applyFill="1" applyBorder="1" applyAlignment="1">
      <alignment horizontal="center"/>
    </xf>
    <xf numFmtId="0" fontId="3" fillId="2" borderId="328" xfId="0" applyFont="1" applyFill="1" applyBorder="1" applyAlignment="1">
      <alignment horizontal="center"/>
    </xf>
    <xf numFmtId="0" fontId="3" fillId="4" borderId="94" xfId="0" applyFont="1" applyFill="1" applyBorder="1" applyAlignment="1">
      <alignment horizontal="center" wrapText="1"/>
    </xf>
    <xf numFmtId="0" fontId="3" fillId="3" borderId="94" xfId="0" applyFont="1" applyFill="1" applyBorder="1" applyAlignment="1">
      <alignment horizontal="center" wrapText="1"/>
    </xf>
    <xf numFmtId="0" fontId="3" fillId="12" borderId="94" xfId="0" applyFont="1" applyFill="1" applyBorder="1" applyAlignment="1">
      <alignment horizontal="center" wrapText="1"/>
    </xf>
    <xf numFmtId="0" fontId="3" fillId="6" borderId="94" xfId="0" applyFont="1" applyFill="1" applyBorder="1" applyAlignment="1">
      <alignment horizontal="center" wrapText="1"/>
    </xf>
    <xf numFmtId="0" fontId="3" fillId="3" borderId="291" xfId="0" applyFont="1" applyFill="1" applyBorder="1" applyAlignment="1">
      <alignment horizontal="center" wrapText="1"/>
    </xf>
    <xf numFmtId="0" fontId="3" fillId="4" borderId="92" xfId="0" applyFont="1" applyFill="1" applyBorder="1" applyAlignment="1">
      <alignment horizontal="center" wrapText="1"/>
    </xf>
    <xf numFmtId="0" fontId="3" fillId="4" borderId="289" xfId="0" applyFont="1" applyFill="1" applyBorder="1" applyAlignment="1">
      <alignment horizontal="center" wrapText="1"/>
    </xf>
    <xf numFmtId="0" fontId="3" fillId="2" borderId="155" xfId="1" applyFont="1" applyFill="1" applyBorder="1" applyAlignment="1">
      <alignment horizontal="center"/>
    </xf>
    <xf numFmtId="0" fontId="3" fillId="6" borderId="93" xfId="0" applyFont="1" applyFill="1" applyBorder="1" applyAlignment="1">
      <alignment horizontal="center" wrapText="1"/>
    </xf>
    <xf numFmtId="0" fontId="3" fillId="6" borderId="92" xfId="0" applyFont="1" applyFill="1" applyBorder="1" applyAlignment="1">
      <alignment horizontal="center" wrapText="1"/>
    </xf>
    <xf numFmtId="0" fontId="3" fillId="6" borderId="195" xfId="0" applyFont="1" applyFill="1" applyBorder="1" applyAlignment="1">
      <alignment horizontal="center" wrapText="1"/>
    </xf>
    <xf numFmtId="0" fontId="3" fillId="6" borderId="196" xfId="0" applyFont="1" applyFill="1" applyBorder="1" applyAlignment="1">
      <alignment horizontal="center" wrapText="1"/>
    </xf>
    <xf numFmtId="0" fontId="3" fillId="6" borderId="188" xfId="0" applyFont="1" applyFill="1" applyBorder="1" applyAlignment="1">
      <alignment horizontal="center" wrapText="1"/>
    </xf>
    <xf numFmtId="0" fontId="3" fillId="6" borderId="316" xfId="0" applyFont="1" applyFill="1" applyBorder="1" applyAlignment="1">
      <alignment horizontal="center" wrapText="1"/>
    </xf>
    <xf numFmtId="0" fontId="3" fillId="6" borderId="268" xfId="0" applyFont="1" applyFill="1" applyBorder="1" applyAlignment="1">
      <alignment horizontal="center" wrapText="1"/>
    </xf>
    <xf numFmtId="0" fontId="3" fillId="6" borderId="291" xfId="0" applyFont="1" applyFill="1" applyBorder="1" applyAlignment="1">
      <alignment horizontal="center" wrapText="1"/>
    </xf>
    <xf numFmtId="0" fontId="3" fillId="6" borderId="190" xfId="0" applyFont="1" applyFill="1" applyBorder="1" applyAlignment="1">
      <alignment horizontal="center" wrapText="1"/>
    </xf>
    <xf numFmtId="0" fontId="3" fillId="6" borderId="311" xfId="0" applyFont="1" applyFill="1" applyBorder="1" applyAlignment="1">
      <alignment horizontal="center" wrapText="1"/>
    </xf>
    <xf numFmtId="0" fontId="3" fillId="7" borderId="93" xfId="0" applyFont="1" applyFill="1" applyBorder="1" applyAlignment="1">
      <alignment horizontal="center" wrapText="1"/>
    </xf>
    <xf numFmtId="0" fontId="3" fillId="7" borderId="290" xfId="0" applyFont="1" applyFill="1" applyBorder="1" applyAlignment="1">
      <alignment horizontal="center" wrapText="1"/>
    </xf>
    <xf numFmtId="0" fontId="3" fillId="5" borderId="289" xfId="0" applyFont="1" applyFill="1" applyBorder="1" applyAlignment="1">
      <alignment horizontal="center" wrapText="1"/>
    </xf>
    <xf numFmtId="0" fontId="3" fillId="5" borderId="266" xfId="0" applyFont="1" applyFill="1" applyBorder="1" applyAlignment="1">
      <alignment horizontal="center" wrapText="1"/>
    </xf>
    <xf numFmtId="0" fontId="3" fillId="5" borderId="309" xfId="0" applyFont="1" applyFill="1" applyBorder="1" applyAlignment="1">
      <alignment horizontal="center" wrapText="1"/>
    </xf>
    <xf numFmtId="0" fontId="3" fillId="6" borderId="289" xfId="0" applyFont="1" applyFill="1" applyBorder="1" applyAlignment="1">
      <alignment horizontal="center" wrapText="1"/>
    </xf>
    <xf numFmtId="0" fontId="3" fillId="6" borderId="267" xfId="0" applyFont="1" applyFill="1" applyBorder="1" applyAlignment="1">
      <alignment horizontal="center" wrapText="1"/>
    </xf>
    <xf numFmtId="0" fontId="3" fillId="6" borderId="314" xfId="0" applyFont="1" applyFill="1" applyBorder="1" applyAlignment="1">
      <alignment horizontal="center" wrapText="1"/>
    </xf>
    <xf numFmtId="0" fontId="3" fillId="6" borderId="266" xfId="0" applyFont="1" applyFill="1" applyBorder="1" applyAlignment="1">
      <alignment horizontal="center" wrapText="1"/>
    </xf>
    <xf numFmtId="0" fontId="3" fillId="6" borderId="102" xfId="0" applyFont="1" applyFill="1" applyBorder="1" applyAlignment="1">
      <alignment horizontal="center" wrapText="1"/>
    </xf>
    <xf numFmtId="0" fontId="3" fillId="7" borderId="315" xfId="0" applyFont="1" applyFill="1" applyBorder="1" applyAlignment="1">
      <alignment horizontal="center" wrapText="1"/>
    </xf>
    <xf numFmtId="0" fontId="3" fillId="7" borderId="267" xfId="0" applyFont="1" applyFill="1" applyBorder="1" applyAlignment="1">
      <alignment horizontal="center" wrapText="1"/>
    </xf>
    <xf numFmtId="0" fontId="3" fillId="7" borderId="103" xfId="0" applyFont="1" applyFill="1" applyBorder="1" applyAlignment="1">
      <alignment horizontal="center" wrapText="1"/>
    </xf>
    <xf numFmtId="0" fontId="3" fillId="7" borderId="310" xfId="0" applyFont="1" applyFill="1" applyBorder="1" applyAlignment="1">
      <alignment horizontal="center" wrapText="1"/>
    </xf>
    <xf numFmtId="0" fontId="3" fillId="0" borderId="247" xfId="0" applyFont="1" applyBorder="1" applyAlignment="1">
      <alignment horizontal="center" wrapText="1"/>
    </xf>
    <xf numFmtId="0" fontId="3" fillId="4" borderId="308" xfId="0" applyFont="1" applyFill="1" applyBorder="1" applyAlignment="1">
      <alignment horizontal="center" wrapText="1"/>
    </xf>
    <xf numFmtId="0" fontId="3" fillId="7" borderId="302" xfId="0" applyFont="1" applyFill="1" applyBorder="1" applyAlignment="1">
      <alignment horizontal="center" wrapText="1"/>
    </xf>
    <xf numFmtId="0" fontId="3" fillId="2" borderId="338" xfId="1" applyFont="1" applyFill="1" applyBorder="1" applyAlignment="1">
      <alignment horizontal="center"/>
    </xf>
    <xf numFmtId="0" fontId="3" fillId="2" borderId="339" xfId="1" applyFont="1" applyFill="1" applyBorder="1" applyAlignment="1">
      <alignment horizontal="center"/>
    </xf>
    <xf numFmtId="0" fontId="3" fillId="2" borderId="340" xfId="0" applyFont="1" applyFill="1" applyBorder="1" applyAlignment="1">
      <alignment horizontal="center" wrapText="1"/>
    </xf>
    <xf numFmtId="0" fontId="3" fillId="2" borderId="341" xfId="0" applyFont="1" applyFill="1" applyBorder="1" applyAlignment="1">
      <alignment horizontal="center" wrapText="1"/>
    </xf>
    <xf numFmtId="0" fontId="3" fillId="2" borderId="342" xfId="0" applyFont="1" applyFill="1" applyBorder="1" applyAlignment="1">
      <alignment horizontal="center" wrapText="1"/>
    </xf>
    <xf numFmtId="0" fontId="3" fillId="2" borderId="343" xfId="0" applyFont="1" applyFill="1" applyBorder="1" applyAlignment="1">
      <alignment horizontal="center" wrapText="1"/>
    </xf>
    <xf numFmtId="0" fontId="3" fillId="2" borderId="101" xfId="1" applyFont="1" applyFill="1" applyBorder="1" applyAlignment="1">
      <alignment horizontal="center"/>
    </xf>
    <xf numFmtId="0" fontId="3" fillId="0" borderId="344" xfId="0" applyFont="1" applyBorder="1" applyAlignment="1">
      <alignment horizontal="center"/>
    </xf>
    <xf numFmtId="0" fontId="3" fillId="2" borderId="345" xfId="0" applyFont="1" applyFill="1" applyBorder="1" applyAlignment="1">
      <alignment horizontal="center" wrapText="1"/>
    </xf>
    <xf numFmtId="0" fontId="3" fillId="2" borderId="347" xfId="0" applyFont="1" applyFill="1" applyBorder="1" applyAlignment="1">
      <alignment horizontal="center" wrapText="1"/>
    </xf>
    <xf numFmtId="0" fontId="3" fillId="6" borderId="346" xfId="0" applyFont="1" applyFill="1" applyBorder="1" applyAlignment="1">
      <alignment horizontal="center"/>
    </xf>
    <xf numFmtId="0" fontId="3" fillId="6" borderId="346" xfId="0" applyFont="1" applyFill="1" applyBorder="1" applyAlignment="1">
      <alignment horizontal="center" wrapText="1"/>
    </xf>
    <xf numFmtId="0" fontId="3" fillId="6" borderId="348" xfId="0" applyFont="1" applyFill="1" applyBorder="1" applyAlignment="1">
      <alignment horizontal="center" wrapText="1"/>
    </xf>
    <xf numFmtId="0" fontId="3" fillId="5" borderId="187" xfId="0" applyFont="1" applyFill="1" applyBorder="1" applyAlignment="1">
      <alignment horizontal="center" wrapText="1"/>
    </xf>
    <xf numFmtId="0" fontId="3" fillId="5" borderId="92" xfId="0" applyFont="1" applyFill="1" applyBorder="1" applyAlignment="1">
      <alignment horizontal="center" wrapText="1"/>
    </xf>
    <xf numFmtId="0" fontId="3" fillId="5" borderId="105" xfId="0" applyFont="1" applyFill="1" applyBorder="1" applyAlignment="1">
      <alignment horizontal="center" wrapText="1"/>
    </xf>
    <xf numFmtId="0" fontId="3" fillId="6" borderId="274" xfId="0" applyFont="1" applyFill="1" applyBorder="1" applyAlignment="1">
      <alignment horizontal="center" wrapText="1"/>
    </xf>
    <xf numFmtId="0" fontId="3" fillId="7" borderId="106" xfId="0" applyFont="1" applyFill="1" applyBorder="1" applyAlignment="1">
      <alignment horizontal="center" wrapText="1"/>
    </xf>
    <xf numFmtId="0" fontId="3" fillId="4" borderId="271" xfId="1" applyFont="1" applyFill="1" applyBorder="1" applyAlignment="1">
      <alignment horizontal="center"/>
    </xf>
    <xf numFmtId="0" fontId="3" fillId="5" borderId="271" xfId="1" applyFont="1" applyFill="1" applyBorder="1" applyAlignment="1">
      <alignment horizontal="center"/>
    </xf>
    <xf numFmtId="0" fontId="3" fillId="4" borderId="269" xfId="1" applyFont="1" applyFill="1" applyBorder="1" applyAlignment="1">
      <alignment horizontal="center"/>
    </xf>
    <xf numFmtId="0" fontId="3" fillId="5" borderId="269" xfId="1" applyFont="1" applyFill="1" applyBorder="1" applyAlignment="1">
      <alignment horizontal="center"/>
    </xf>
    <xf numFmtId="0" fontId="3" fillId="6" borderId="269" xfId="1" applyFont="1" applyFill="1" applyBorder="1" applyAlignment="1">
      <alignment horizontal="center"/>
    </xf>
    <xf numFmtId="0" fontId="3" fillId="6" borderId="271" xfId="1" applyFont="1" applyFill="1" applyBorder="1" applyAlignment="1">
      <alignment horizontal="center"/>
    </xf>
    <xf numFmtId="0" fontId="3" fillId="7" borderId="270" xfId="1" applyFont="1" applyFill="1" applyBorder="1" applyAlignment="1">
      <alignment horizontal="center"/>
    </xf>
    <xf numFmtId="0" fontId="3" fillId="4" borderId="350" xfId="0" applyFont="1" applyFill="1" applyBorder="1" applyAlignment="1">
      <alignment horizontal="center"/>
    </xf>
    <xf numFmtId="0" fontId="3" fillId="6" borderId="351" xfId="0" applyFont="1" applyFill="1" applyBorder="1" applyAlignment="1">
      <alignment horizontal="center"/>
    </xf>
    <xf numFmtId="0" fontId="3" fillId="11" borderId="352" xfId="0" applyFont="1" applyFill="1" applyBorder="1" applyAlignment="1">
      <alignment horizontal="left" wrapText="1"/>
    </xf>
    <xf numFmtId="0" fontId="3" fillId="11" borderId="203" xfId="0" applyFont="1" applyFill="1" applyBorder="1" applyAlignment="1">
      <alignment horizontal="left" wrapText="1"/>
    </xf>
    <xf numFmtId="0" fontId="3" fillId="11" borderId="353" xfId="1" applyFont="1" applyFill="1" applyBorder="1" applyAlignment="1">
      <alignment horizontal="left" wrapText="1"/>
    </xf>
    <xf numFmtId="0" fontId="3" fillId="11" borderId="354" xfId="1" applyFont="1" applyFill="1" applyBorder="1" applyAlignment="1">
      <alignment horizontal="left" wrapText="1"/>
    </xf>
    <xf numFmtId="0" fontId="3" fillId="4" borderId="322" xfId="1" applyFont="1" applyFill="1" applyBorder="1" applyAlignment="1">
      <alignment horizontal="center"/>
    </xf>
    <xf numFmtId="0" fontId="3" fillId="7" borderId="107" xfId="1" applyFont="1" applyFill="1" applyBorder="1" applyAlignment="1">
      <alignment horizontal="center"/>
    </xf>
    <xf numFmtId="0" fontId="3" fillId="5" borderId="323" xfId="1" applyFont="1" applyFill="1" applyBorder="1" applyAlignment="1">
      <alignment horizontal="center"/>
    </xf>
    <xf numFmtId="0" fontId="3" fillId="11" borderId="322" xfId="1" applyFont="1" applyFill="1" applyBorder="1" applyAlignment="1">
      <alignment horizontal="center"/>
    </xf>
    <xf numFmtId="0" fontId="3" fillId="11" borderId="107" xfId="1" applyFont="1" applyFill="1" applyBorder="1" applyAlignment="1">
      <alignment horizontal="center"/>
    </xf>
    <xf numFmtId="0" fontId="3" fillId="11" borderId="323" xfId="1" applyFont="1" applyFill="1" applyBorder="1" applyAlignment="1">
      <alignment horizontal="center"/>
    </xf>
    <xf numFmtId="0" fontId="3" fillId="0" borderId="355" xfId="0" applyFont="1" applyBorder="1" applyAlignment="1">
      <alignment horizontal="center"/>
    </xf>
    <xf numFmtId="0" fontId="3" fillId="4" borderId="110" xfId="0" applyFont="1" applyFill="1" applyBorder="1" applyAlignment="1">
      <alignment horizontal="center" wrapText="1"/>
    </xf>
    <xf numFmtId="0" fontId="3" fillId="5" borderId="110" xfId="0" applyFont="1" applyFill="1" applyBorder="1" applyAlignment="1">
      <alignment horizontal="center" wrapText="1"/>
    </xf>
    <xf numFmtId="0" fontId="3" fillId="6" borderId="110" xfId="0" applyFont="1" applyFill="1" applyBorder="1" applyAlignment="1">
      <alignment horizontal="center" wrapText="1"/>
    </xf>
    <xf numFmtId="0" fontId="3" fillId="5" borderId="108" xfId="0" applyFont="1" applyFill="1" applyBorder="1" applyAlignment="1">
      <alignment horizontal="center" wrapText="1"/>
    </xf>
    <xf numFmtId="0" fontId="3" fillId="6" borderId="108" xfId="0" applyFont="1" applyFill="1" applyBorder="1" applyAlignment="1">
      <alignment horizontal="center" wrapText="1"/>
    </xf>
    <xf numFmtId="0" fontId="3" fillId="7" borderId="109" xfId="0" applyFont="1" applyFill="1" applyBorder="1" applyAlignment="1">
      <alignment horizontal="center" wrapText="1"/>
    </xf>
    <xf numFmtId="0" fontId="3" fillId="2" borderId="186" xfId="0" applyFont="1" applyFill="1" applyBorder="1" applyAlignment="1">
      <alignment horizontal="center" wrapText="1"/>
    </xf>
    <xf numFmtId="0" fontId="3" fillId="6" borderId="356" xfId="0" applyFont="1" applyFill="1" applyBorder="1" applyAlignment="1">
      <alignment horizontal="center"/>
    </xf>
    <xf numFmtId="0" fontId="3" fillId="4" borderId="108" xfId="0" applyFont="1" applyFill="1" applyBorder="1" applyAlignment="1">
      <alignment horizontal="center" wrapText="1"/>
    </xf>
    <xf numFmtId="0" fontId="3" fillId="4" borderId="271" xfId="0" applyFont="1" applyFill="1" applyBorder="1" applyAlignment="1">
      <alignment horizontal="center" wrapText="1"/>
    </xf>
    <xf numFmtId="0" fontId="3" fillId="4" borderId="269" xfId="0" applyFont="1" applyFill="1" applyBorder="1" applyAlignment="1">
      <alignment horizontal="center" wrapText="1"/>
    </xf>
    <xf numFmtId="0" fontId="3" fillId="4" borderId="270" xfId="0" applyFont="1" applyFill="1" applyBorder="1" applyAlignment="1">
      <alignment horizontal="center" wrapText="1"/>
    </xf>
    <xf numFmtId="0" fontId="3" fillId="6" borderId="280" xfId="0" applyFont="1" applyFill="1" applyBorder="1" applyAlignment="1">
      <alignment horizontal="center" wrapText="1"/>
    </xf>
    <xf numFmtId="0" fontId="3" fillId="6" borderId="286" xfId="0" applyFont="1" applyFill="1" applyBorder="1" applyAlignment="1">
      <alignment horizontal="center" wrapText="1"/>
    </xf>
    <xf numFmtId="0" fontId="3" fillId="7" borderId="270" xfId="0" applyFont="1" applyFill="1" applyBorder="1" applyAlignment="1">
      <alignment horizontal="center" wrapText="1"/>
    </xf>
    <xf numFmtId="0" fontId="3" fillId="0" borderId="287" xfId="0" applyFont="1" applyBorder="1" applyAlignment="1">
      <alignment horizontal="center"/>
    </xf>
    <xf numFmtId="0" fontId="3" fillId="4" borderId="357" xfId="0" applyFont="1" applyFill="1" applyBorder="1" applyAlignment="1">
      <alignment horizontal="center"/>
    </xf>
    <xf numFmtId="0" fontId="3" fillId="2" borderId="120" xfId="0" applyFont="1" applyFill="1" applyBorder="1" applyAlignment="1">
      <alignment horizontal="center" wrapText="1"/>
    </xf>
    <xf numFmtId="0" fontId="3" fillId="2" borderId="358" xfId="0" applyFont="1" applyFill="1" applyBorder="1" applyAlignment="1">
      <alignment horizontal="center" wrapText="1"/>
    </xf>
    <xf numFmtId="0" fontId="3" fillId="2" borderId="359" xfId="0" applyFont="1" applyFill="1" applyBorder="1" applyAlignment="1">
      <alignment horizontal="center" wrapText="1"/>
    </xf>
    <xf numFmtId="0" fontId="3" fillId="2" borderId="360" xfId="0" applyFont="1" applyFill="1" applyBorder="1" applyAlignment="1">
      <alignment horizontal="center" wrapText="1"/>
    </xf>
    <xf numFmtId="0" fontId="2" fillId="0" borderId="361" xfId="0" applyFont="1" applyBorder="1" applyAlignment="1">
      <alignment horizontal="center"/>
    </xf>
    <xf numFmtId="0" fontId="3" fillId="11" borderId="362" xfId="0" applyFont="1" applyFill="1" applyBorder="1" applyAlignment="1">
      <alignment horizontal="center" wrapText="1"/>
    </xf>
    <xf numFmtId="0" fontId="3" fillId="5" borderId="159" xfId="1" applyFont="1" applyFill="1" applyBorder="1" applyAlignment="1">
      <alignment horizontal="center"/>
    </xf>
    <xf numFmtId="0" fontId="3" fillId="5" borderId="161" xfId="1" applyFont="1" applyFill="1" applyBorder="1" applyAlignment="1">
      <alignment horizontal="center"/>
    </xf>
    <xf numFmtId="0" fontId="3" fillId="5" borderId="98" xfId="1" applyFont="1" applyFill="1" applyBorder="1" applyAlignment="1">
      <alignment horizontal="center"/>
    </xf>
    <xf numFmtId="0" fontId="3" fillId="6" borderId="98" xfId="1" applyFont="1" applyFill="1" applyBorder="1" applyAlignment="1">
      <alignment horizontal="center"/>
    </xf>
    <xf numFmtId="0" fontId="3" fillId="6" borderId="159" xfId="1" applyFont="1" applyFill="1" applyBorder="1" applyAlignment="1">
      <alignment horizontal="center"/>
    </xf>
    <xf numFmtId="0" fontId="3" fillId="4" borderId="163" xfId="1" applyFont="1" applyFill="1" applyBorder="1" applyAlignment="1">
      <alignment horizontal="center"/>
    </xf>
    <xf numFmtId="0" fontId="3" fillId="5" borderId="162" xfId="1" applyFont="1" applyFill="1" applyBorder="1" applyAlignment="1">
      <alignment horizontal="center"/>
    </xf>
    <xf numFmtId="0" fontId="3" fillId="5" borderId="97" xfId="1" applyFont="1" applyFill="1" applyBorder="1" applyAlignment="1">
      <alignment horizontal="center"/>
    </xf>
    <xf numFmtId="0" fontId="3" fillId="5" borderId="164" xfId="1" applyFont="1" applyFill="1" applyBorder="1" applyAlignment="1">
      <alignment horizontal="center"/>
    </xf>
    <xf numFmtId="0" fontId="3" fillId="6" borderId="162" xfId="1" applyFont="1" applyFill="1" applyBorder="1" applyAlignment="1">
      <alignment horizontal="center"/>
    </xf>
    <xf numFmtId="0" fontId="3" fillId="7" borderId="163" xfId="1" applyFont="1" applyFill="1" applyBorder="1" applyAlignment="1">
      <alignment horizontal="center"/>
    </xf>
    <xf numFmtId="0" fontId="3" fillId="7" borderId="162" xfId="1" applyFont="1" applyFill="1" applyBorder="1" applyAlignment="1">
      <alignment horizontal="center"/>
    </xf>
    <xf numFmtId="0" fontId="3" fillId="7" borderId="176" xfId="1" applyFont="1" applyFill="1" applyBorder="1" applyAlignment="1">
      <alignment horizontal="center"/>
    </xf>
    <xf numFmtId="0" fontId="3" fillId="7" borderId="165" xfId="1" applyFont="1" applyFill="1" applyBorder="1" applyAlignment="1">
      <alignment horizontal="center"/>
    </xf>
    <xf numFmtId="0" fontId="2" fillId="0" borderId="364" xfId="0" applyFont="1" applyBorder="1" applyAlignment="1">
      <alignment horizontal="center"/>
    </xf>
    <xf numFmtId="0" fontId="3" fillId="4" borderId="349" xfId="0" applyFont="1" applyFill="1" applyBorder="1" applyAlignment="1">
      <alignment horizontal="center"/>
    </xf>
    <xf numFmtId="0" fontId="3" fillId="5" borderId="349" xfId="0" applyFont="1" applyFill="1" applyBorder="1" applyAlignment="1">
      <alignment horizontal="center"/>
    </xf>
    <xf numFmtId="0" fontId="3" fillId="6" borderId="363" xfId="0" applyFont="1" applyFill="1" applyBorder="1" applyAlignment="1">
      <alignment horizontal="center"/>
    </xf>
    <xf numFmtId="0" fontId="3" fillId="4" borderId="280" xfId="1" applyFont="1" applyFill="1" applyBorder="1" applyAlignment="1">
      <alignment horizontal="center"/>
    </xf>
    <xf numFmtId="0" fontId="3" fillId="5" borderId="280" xfId="1" applyFont="1" applyFill="1" applyBorder="1" applyAlignment="1">
      <alignment horizontal="center"/>
    </xf>
    <xf numFmtId="0" fontId="3" fillId="6" borderId="89" xfId="1" applyFont="1" applyFill="1" applyBorder="1" applyAlignment="1">
      <alignment horizontal="center"/>
    </xf>
    <xf numFmtId="0" fontId="3" fillId="6" borderId="280" xfId="1" applyFont="1" applyFill="1" applyBorder="1" applyAlignment="1">
      <alignment horizontal="center"/>
    </xf>
    <xf numFmtId="0" fontId="3" fillId="7" borderId="281" xfId="1" applyFont="1" applyFill="1" applyBorder="1" applyAlignment="1">
      <alignment horizontal="center"/>
    </xf>
    <xf numFmtId="0" fontId="3" fillId="5" borderId="88" xfId="1" applyFont="1" applyFill="1" applyBorder="1" applyAlignment="1">
      <alignment horizontal="center"/>
    </xf>
    <xf numFmtId="0" fontId="3" fillId="7" borderId="87" xfId="1" applyFont="1" applyFill="1" applyBorder="1" applyAlignment="1">
      <alignment horizontal="center"/>
    </xf>
    <xf numFmtId="0" fontId="3" fillId="4" borderId="89" xfId="0" applyFont="1" applyFill="1" applyBorder="1" applyAlignment="1">
      <alignment horizontal="center" wrapText="1"/>
    </xf>
    <xf numFmtId="0" fontId="3" fillId="4" borderId="138" xfId="0" applyFont="1" applyFill="1" applyBorder="1" applyAlignment="1">
      <alignment horizontal="center" wrapText="1"/>
    </xf>
    <xf numFmtId="0" fontId="3" fillId="7" borderId="88" xfId="0" applyFont="1" applyFill="1" applyBorder="1" applyAlignment="1">
      <alignment horizontal="center" wrapText="1"/>
    </xf>
    <xf numFmtId="0" fontId="2" fillId="0" borderId="365" xfId="0" applyFont="1" applyBorder="1" applyAlignment="1">
      <alignment horizontal="center"/>
    </xf>
    <xf numFmtId="0" fontId="3" fillId="4" borderId="363" xfId="0" applyFont="1" applyFill="1" applyBorder="1" applyAlignment="1">
      <alignment horizontal="center"/>
    </xf>
    <xf numFmtId="0" fontId="3" fillId="2" borderId="244" xfId="1" applyFont="1" applyFill="1" applyBorder="1" applyAlignment="1">
      <alignment horizontal="center"/>
    </xf>
    <xf numFmtId="0" fontId="3" fillId="2" borderId="366" xfId="1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 wrapText="1"/>
    </xf>
    <xf numFmtId="0" fontId="3" fillId="6" borderId="42" xfId="0" applyFont="1" applyFill="1" applyBorder="1" applyAlignment="1">
      <alignment horizontal="center" wrapText="1"/>
    </xf>
    <xf numFmtId="0" fontId="3" fillId="6" borderId="307" xfId="0" applyFont="1" applyFill="1" applyBorder="1" applyAlignment="1">
      <alignment horizontal="center" wrapText="1"/>
    </xf>
    <xf numFmtId="0" fontId="2" fillId="0" borderId="134" xfId="0" applyFont="1" applyBorder="1" applyAlignment="1">
      <alignment horizontal="center"/>
    </xf>
    <xf numFmtId="0" fontId="3" fillId="4" borderId="41" xfId="0" applyFont="1" applyFill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41" xfId="0" applyFont="1" applyFill="1" applyBorder="1" applyAlignment="1">
      <alignment horizontal="center" wrapText="1"/>
    </xf>
    <xf numFmtId="0" fontId="3" fillId="6" borderId="41" xfId="0" applyFont="1" applyFill="1" applyBorder="1" applyAlignment="1">
      <alignment horizontal="center" wrapText="1"/>
    </xf>
    <xf numFmtId="0" fontId="3" fillId="6" borderId="40" xfId="0" applyFont="1" applyFill="1" applyBorder="1" applyAlignment="1">
      <alignment horizontal="center" wrapText="1"/>
    </xf>
    <xf numFmtId="0" fontId="3" fillId="7" borderId="41" xfId="0" applyFont="1" applyFill="1" applyBorder="1" applyAlignment="1">
      <alignment horizontal="center" wrapText="1"/>
    </xf>
    <xf numFmtId="0" fontId="3" fillId="7" borderId="40" xfId="0" applyFont="1" applyFill="1" applyBorder="1" applyAlignment="1">
      <alignment horizontal="center" wrapText="1"/>
    </xf>
    <xf numFmtId="0" fontId="3" fillId="7" borderId="108" xfId="0" applyFont="1" applyFill="1" applyBorder="1" applyAlignment="1">
      <alignment horizontal="center" wrapText="1"/>
    </xf>
    <xf numFmtId="0" fontId="3" fillId="4" borderId="305" xfId="0" applyFont="1" applyFill="1" applyBorder="1" applyAlignment="1">
      <alignment horizontal="center" wrapText="1"/>
    </xf>
    <xf numFmtId="0" fontId="3" fillId="6" borderId="349" xfId="0" applyFont="1" applyFill="1" applyBorder="1" applyAlignment="1">
      <alignment horizontal="center"/>
    </xf>
    <xf numFmtId="0" fontId="3" fillId="6" borderId="305" xfId="0" applyFont="1" applyFill="1" applyBorder="1" applyAlignment="1">
      <alignment horizontal="center" wrapText="1"/>
    </xf>
    <xf numFmtId="0" fontId="3" fillId="6" borderId="297" xfId="0" applyFont="1" applyFill="1" applyBorder="1" applyAlignment="1">
      <alignment horizontal="center" wrapText="1"/>
    </xf>
    <xf numFmtId="0" fontId="3" fillId="6" borderId="260" xfId="0" applyFont="1" applyFill="1" applyBorder="1" applyAlignment="1">
      <alignment horizontal="center" wrapText="1"/>
    </xf>
    <xf numFmtId="0" fontId="3" fillId="6" borderId="194" xfId="0" applyFont="1" applyFill="1" applyBorder="1" applyAlignment="1">
      <alignment horizontal="center" wrapText="1"/>
    </xf>
    <xf numFmtId="0" fontId="3" fillId="7" borderId="111" xfId="0" applyFont="1" applyFill="1" applyBorder="1" applyAlignment="1">
      <alignment horizontal="center" wrapText="1"/>
    </xf>
    <xf numFmtId="0" fontId="3" fillId="7" borderId="281" xfId="0" applyFont="1" applyFill="1" applyBorder="1" applyAlignment="1">
      <alignment horizontal="center" wrapText="1"/>
    </xf>
    <xf numFmtId="0" fontId="3" fillId="6" borderId="271" xfId="0" applyFont="1" applyFill="1" applyBorder="1" applyAlignment="1">
      <alignment horizontal="center" wrapText="1"/>
    </xf>
    <xf numFmtId="0" fontId="3" fillId="5" borderId="269" xfId="0" applyFont="1" applyFill="1" applyBorder="1" applyAlignment="1">
      <alignment horizontal="center" wrapText="1"/>
    </xf>
    <xf numFmtId="0" fontId="3" fillId="6" borderId="270" xfId="0" applyFont="1" applyFill="1" applyBorder="1" applyAlignment="1">
      <alignment horizontal="center" wrapText="1"/>
    </xf>
    <xf numFmtId="0" fontId="3" fillId="6" borderId="269" xfId="0" applyFont="1" applyFill="1" applyBorder="1" applyAlignment="1">
      <alignment horizontal="center" wrapText="1"/>
    </xf>
    <xf numFmtId="0" fontId="3" fillId="4" borderId="371" xfId="0" applyFont="1" applyFill="1" applyBorder="1" applyAlignment="1">
      <alignment horizontal="center"/>
    </xf>
    <xf numFmtId="0" fontId="3" fillId="2" borderId="303" xfId="0" applyFont="1" applyFill="1" applyBorder="1" applyAlignment="1">
      <alignment horizontal="center" wrapText="1"/>
    </xf>
    <xf numFmtId="0" fontId="3" fillId="6" borderId="276" xfId="0" applyFont="1" applyFill="1" applyBorder="1" applyAlignment="1">
      <alignment horizontal="center" wrapText="1"/>
    </xf>
    <xf numFmtId="0" fontId="3" fillId="7" borderId="275" xfId="0" applyFont="1" applyFill="1" applyBorder="1" applyAlignment="1">
      <alignment horizontal="center" wrapText="1"/>
    </xf>
    <xf numFmtId="0" fontId="3" fillId="4" borderId="117" xfId="0" applyFont="1" applyFill="1" applyBorder="1" applyAlignment="1">
      <alignment horizontal="center" wrapText="1"/>
    </xf>
    <xf numFmtId="0" fontId="3" fillId="5" borderId="117" xfId="0" applyFont="1" applyFill="1" applyBorder="1" applyAlignment="1">
      <alignment horizontal="center" wrapText="1"/>
    </xf>
    <xf numFmtId="0" fontId="3" fillId="4" borderId="115" xfId="0" applyFont="1" applyFill="1" applyBorder="1" applyAlignment="1">
      <alignment horizontal="center" wrapText="1"/>
    </xf>
    <xf numFmtId="0" fontId="3" fillId="4" borderId="116" xfId="0" applyFont="1" applyFill="1" applyBorder="1" applyAlignment="1">
      <alignment horizontal="center" wrapText="1"/>
    </xf>
    <xf numFmtId="0" fontId="3" fillId="7" borderId="116" xfId="0" applyFont="1" applyFill="1" applyBorder="1" applyAlignment="1">
      <alignment horizontal="center" wrapText="1"/>
    </xf>
    <xf numFmtId="0" fontId="3" fillId="7" borderId="115" xfId="0" applyFont="1" applyFill="1" applyBorder="1" applyAlignment="1">
      <alignment horizontal="center" wrapText="1"/>
    </xf>
    <xf numFmtId="0" fontId="3" fillId="4" borderId="372" xfId="0" applyFont="1" applyFill="1" applyBorder="1" applyAlignment="1">
      <alignment horizontal="center"/>
    </xf>
    <xf numFmtId="0" fontId="3" fillId="4" borderId="284" xfId="0" applyFont="1" applyFill="1" applyBorder="1" applyAlignment="1">
      <alignment horizontal="center" wrapText="1"/>
    </xf>
    <xf numFmtId="0" fontId="3" fillId="5" borderId="284" xfId="0" applyFont="1" applyFill="1" applyBorder="1" applyAlignment="1">
      <alignment horizontal="center" wrapText="1"/>
    </xf>
    <xf numFmtId="0" fontId="3" fillId="6" borderId="284" xfId="0" applyFont="1" applyFill="1" applyBorder="1" applyAlignment="1">
      <alignment horizontal="center" wrapText="1"/>
    </xf>
    <xf numFmtId="0" fontId="3" fillId="4" borderId="283" xfId="0" applyFont="1" applyFill="1" applyBorder="1" applyAlignment="1">
      <alignment horizontal="center" wrapText="1"/>
    </xf>
    <xf numFmtId="0" fontId="3" fillId="4" borderId="281" xfId="0" applyFont="1" applyFill="1" applyBorder="1" applyAlignment="1">
      <alignment horizontal="center" wrapText="1"/>
    </xf>
    <xf numFmtId="0" fontId="3" fillId="5" borderId="283" xfId="0" applyFont="1" applyFill="1" applyBorder="1" applyAlignment="1">
      <alignment horizontal="center" wrapText="1"/>
    </xf>
    <xf numFmtId="0" fontId="3" fillId="5" borderId="281" xfId="0" applyFont="1" applyFill="1" applyBorder="1" applyAlignment="1">
      <alignment horizontal="center" wrapText="1"/>
    </xf>
    <xf numFmtId="0" fontId="3" fillId="6" borderId="283" xfId="0" applyFont="1" applyFill="1" applyBorder="1" applyAlignment="1">
      <alignment horizontal="center" wrapText="1"/>
    </xf>
    <xf numFmtId="0" fontId="3" fillId="7" borderId="283" xfId="0" applyFont="1" applyFill="1" applyBorder="1" applyAlignment="1">
      <alignment horizontal="center" wrapText="1"/>
    </xf>
    <xf numFmtId="0" fontId="3" fillId="4" borderId="244" xfId="0" applyFont="1" applyFill="1" applyBorder="1" applyAlignment="1">
      <alignment horizontal="center" wrapText="1"/>
    </xf>
    <xf numFmtId="0" fontId="3" fillId="7" borderId="298" xfId="0" applyFont="1" applyFill="1" applyBorder="1" applyAlignment="1">
      <alignment horizontal="center" wrapText="1"/>
    </xf>
    <xf numFmtId="0" fontId="3" fillId="4" borderId="149" xfId="0" applyFont="1" applyFill="1" applyBorder="1" applyAlignment="1">
      <alignment horizontal="center" wrapText="1"/>
    </xf>
    <xf numFmtId="0" fontId="3" fillId="4" borderId="273" xfId="0" applyFont="1" applyFill="1" applyBorder="1" applyAlignment="1">
      <alignment horizontal="center" wrapText="1"/>
    </xf>
    <xf numFmtId="0" fontId="3" fillId="5" borderId="273" xfId="0" applyFont="1" applyFill="1" applyBorder="1" applyAlignment="1">
      <alignment horizontal="center" wrapText="1"/>
    </xf>
    <xf numFmtId="0" fontId="3" fillId="4" borderId="141" xfId="0" applyFont="1" applyFill="1" applyBorder="1" applyAlignment="1">
      <alignment horizontal="center" wrapText="1"/>
    </xf>
    <xf numFmtId="0" fontId="3" fillId="4" borderId="272" xfId="0" applyFont="1" applyFill="1" applyBorder="1" applyAlignment="1">
      <alignment horizontal="center" wrapText="1"/>
    </xf>
    <xf numFmtId="0" fontId="3" fillId="7" borderId="143" xfId="0" applyFont="1" applyFill="1" applyBorder="1" applyAlignment="1">
      <alignment horizontal="center" wrapText="1"/>
    </xf>
    <xf numFmtId="0" fontId="3" fillId="7" borderId="272" xfId="0" applyFont="1" applyFill="1" applyBorder="1" applyAlignment="1">
      <alignment horizontal="center" wrapText="1"/>
    </xf>
    <xf numFmtId="0" fontId="3" fillId="2" borderId="119" xfId="0" applyFont="1" applyFill="1" applyBorder="1" applyAlignment="1">
      <alignment horizontal="center" wrapText="1"/>
    </xf>
    <xf numFmtId="0" fontId="3" fillId="2" borderId="114" xfId="0" applyFont="1" applyFill="1" applyBorder="1" applyAlignment="1">
      <alignment horizontal="center" wrapText="1"/>
    </xf>
    <xf numFmtId="0" fontId="3" fillId="0" borderId="131" xfId="0" applyFont="1" applyBorder="1" applyAlignment="1">
      <alignment horizontal="center" wrapText="1"/>
    </xf>
    <xf numFmtId="0" fontId="3" fillId="5" borderId="122" xfId="0" applyFont="1" applyFill="1" applyBorder="1" applyAlignment="1">
      <alignment horizontal="center" wrapText="1"/>
    </xf>
    <xf numFmtId="0" fontId="3" fillId="5" borderId="128" xfId="0" applyFont="1" applyFill="1" applyBorder="1" applyAlignment="1">
      <alignment horizontal="center" wrapText="1"/>
    </xf>
    <xf numFmtId="0" fontId="3" fillId="7" borderId="124" xfId="0" applyFont="1" applyFill="1" applyBorder="1" applyAlignment="1">
      <alignment horizontal="center" wrapText="1"/>
    </xf>
    <xf numFmtId="0" fontId="3" fillId="6" borderId="122" xfId="0" applyFont="1" applyFill="1" applyBorder="1" applyAlignment="1">
      <alignment horizontal="center" wrapText="1"/>
    </xf>
    <xf numFmtId="0" fontId="3" fillId="6" borderId="124" xfId="0" applyFont="1" applyFill="1" applyBorder="1" applyAlignment="1">
      <alignment horizontal="center" wrapText="1"/>
    </xf>
    <xf numFmtId="0" fontId="3" fillId="6" borderId="128" xfId="0" applyFont="1" applyFill="1" applyBorder="1" applyAlignment="1">
      <alignment horizontal="center" wrapText="1"/>
    </xf>
    <xf numFmtId="0" fontId="3" fillId="6" borderId="44" xfId="1" applyFont="1" applyFill="1" applyBorder="1" applyAlignment="1">
      <alignment horizontal="center"/>
    </xf>
    <xf numFmtId="0" fontId="3" fillId="6" borderId="127" xfId="0" applyFont="1" applyFill="1" applyBorder="1" applyAlignment="1">
      <alignment horizontal="center" wrapText="1"/>
    </xf>
    <xf numFmtId="0" fontId="3" fillId="5" borderId="271" xfId="0" applyFont="1" applyFill="1" applyBorder="1" applyAlignment="1">
      <alignment horizontal="center" wrapText="1"/>
    </xf>
    <xf numFmtId="0" fontId="3" fillId="6" borderId="89" xfId="0" applyFont="1" applyFill="1" applyBorder="1" applyAlignment="1">
      <alignment horizontal="center" wrapText="1"/>
    </xf>
    <xf numFmtId="0" fontId="3" fillId="4" borderId="120" xfId="0" applyFont="1" applyFill="1" applyBorder="1" applyAlignment="1">
      <alignment horizontal="center" wrapText="1"/>
    </xf>
    <xf numFmtId="0" fontId="3" fillId="6" borderId="120" xfId="0" applyFont="1" applyFill="1" applyBorder="1" applyAlignment="1">
      <alignment horizontal="center" wrapText="1"/>
    </xf>
    <xf numFmtId="0" fontId="3" fillId="6" borderId="150" xfId="0" applyFont="1" applyFill="1" applyBorder="1" applyAlignment="1">
      <alignment horizontal="center" wrapText="1"/>
    </xf>
    <xf numFmtId="0" fontId="3" fillId="4" borderId="223" xfId="0" applyFont="1" applyFill="1" applyBorder="1" applyAlignment="1">
      <alignment horizontal="center" wrapText="1"/>
    </xf>
    <xf numFmtId="0" fontId="3" fillId="6" borderId="223" xfId="0" applyFont="1" applyFill="1" applyBorder="1" applyAlignment="1">
      <alignment horizontal="center" wrapText="1"/>
    </xf>
    <xf numFmtId="0" fontId="3" fillId="7" borderId="193" xfId="0" applyFont="1" applyFill="1" applyBorder="1" applyAlignment="1">
      <alignment horizontal="center" wrapText="1"/>
    </xf>
    <xf numFmtId="0" fontId="3" fillId="5" borderId="244" xfId="0" applyFont="1" applyFill="1" applyBorder="1" applyAlignment="1">
      <alignment horizontal="center" wrapText="1"/>
    </xf>
    <xf numFmtId="0" fontId="3" fillId="4" borderId="307" xfId="0" applyFont="1" applyFill="1" applyBorder="1" applyAlignment="1">
      <alignment horizontal="center" wrapText="1"/>
    </xf>
    <xf numFmtId="0" fontId="3" fillId="11" borderId="306" xfId="1" applyFont="1" applyFill="1" applyBorder="1" applyAlignment="1">
      <alignment horizontal="center"/>
    </xf>
    <xf numFmtId="0" fontId="3" fillId="11" borderId="298" xfId="1" applyFont="1" applyFill="1" applyBorder="1" applyAlignment="1">
      <alignment horizontal="center"/>
    </xf>
    <xf numFmtId="0" fontId="3" fillId="11" borderId="307" xfId="1" applyFont="1" applyFill="1" applyBorder="1" applyAlignment="1">
      <alignment horizontal="center"/>
    </xf>
    <xf numFmtId="0" fontId="3" fillId="11" borderId="362" xfId="1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3" fillId="3" borderId="295" xfId="0" applyFont="1" applyFill="1" applyBorder="1" applyAlignment="1">
      <alignment horizontal="center" wrapText="1"/>
    </xf>
    <xf numFmtId="0" fontId="3" fillId="3" borderId="132" xfId="0" applyFont="1" applyFill="1" applyBorder="1" applyAlignment="1">
      <alignment horizontal="center"/>
    </xf>
    <xf numFmtId="0" fontId="3" fillId="3" borderId="248" xfId="0" applyFont="1" applyFill="1" applyBorder="1" applyAlignment="1">
      <alignment horizontal="center" wrapText="1"/>
    </xf>
    <xf numFmtId="0" fontId="3" fillId="3" borderId="42" xfId="0" applyFont="1" applyFill="1" applyBorder="1" applyAlignment="1">
      <alignment horizontal="center" wrapText="1"/>
    </xf>
    <xf numFmtId="0" fontId="8" fillId="9" borderId="373" xfId="0" applyFont="1" applyFill="1" applyBorder="1"/>
    <xf numFmtId="0" fontId="0" fillId="0" borderId="254" xfId="0" applyBorder="1" applyAlignment="1">
      <alignment horizontal="center"/>
    </xf>
    <xf numFmtId="1" fontId="0" fillId="0" borderId="373" xfId="0" applyNumberFormat="1" applyBorder="1" applyAlignment="1">
      <alignment horizontal="center" vertical="center"/>
    </xf>
    <xf numFmtId="1" fontId="0" fillId="0" borderId="227" xfId="0" applyNumberFormat="1" applyBorder="1" applyAlignment="1">
      <alignment horizontal="center" vertical="center"/>
    </xf>
    <xf numFmtId="1" fontId="0" fillId="0" borderId="374" xfId="0" applyNumberFormat="1" applyBorder="1" applyAlignment="1">
      <alignment horizontal="center" vertical="center"/>
    </xf>
    <xf numFmtId="1" fontId="0" fillId="0" borderId="375" xfId="0" applyNumberFormat="1" applyBorder="1" applyAlignment="1">
      <alignment horizontal="center" vertical="center"/>
    </xf>
    <xf numFmtId="0" fontId="9" fillId="10" borderId="373" xfId="0" applyFont="1" applyFill="1" applyBorder="1"/>
    <xf numFmtId="0" fontId="0" fillId="0" borderId="374" xfId="0" applyBorder="1" applyAlignment="1">
      <alignment horizontal="center"/>
    </xf>
    <xf numFmtId="0" fontId="14" fillId="5" borderId="273" xfId="0" applyFont="1" applyFill="1" applyBorder="1" applyAlignment="1">
      <alignment horizontal="center" wrapText="1"/>
    </xf>
    <xf numFmtId="0" fontId="3" fillId="5" borderId="299" xfId="0" applyFont="1" applyFill="1" applyBorder="1" applyAlignment="1">
      <alignment horizontal="center" wrapText="1"/>
    </xf>
    <xf numFmtId="0" fontId="3" fillId="6" borderId="299" xfId="0" applyFont="1" applyFill="1" applyBorder="1" applyAlignment="1">
      <alignment horizontal="center" wrapText="1"/>
    </xf>
    <xf numFmtId="0" fontId="3" fillId="5" borderId="272" xfId="0" applyFont="1" applyFill="1" applyBorder="1" applyAlignment="1">
      <alignment horizontal="center" wrapText="1"/>
    </xf>
    <xf numFmtId="0" fontId="3" fillId="6" borderId="272" xfId="0" applyFont="1" applyFill="1" applyBorder="1" applyAlignment="1">
      <alignment horizontal="center" wrapText="1"/>
    </xf>
    <xf numFmtId="0" fontId="3" fillId="5" borderId="363" xfId="0" applyFont="1" applyFill="1" applyBorder="1" applyAlignment="1">
      <alignment horizontal="center"/>
    </xf>
    <xf numFmtId="0" fontId="3" fillId="2" borderId="376" xfId="0" applyFont="1" applyFill="1" applyBorder="1" applyAlignment="1">
      <alignment horizontal="center" wrapText="1"/>
    </xf>
    <xf numFmtId="0" fontId="3" fillId="2" borderId="274" xfId="0" applyFont="1" applyFill="1" applyBorder="1" applyAlignment="1">
      <alignment horizontal="center" wrapText="1"/>
    </xf>
    <xf numFmtId="0" fontId="3" fillId="2" borderId="377" xfId="0" applyFont="1" applyFill="1" applyBorder="1" applyAlignment="1">
      <alignment horizontal="center" wrapText="1"/>
    </xf>
    <xf numFmtId="0" fontId="3" fillId="6" borderId="288" xfId="0" applyFont="1" applyFill="1" applyBorder="1" applyAlignment="1">
      <alignment horizontal="center" wrapText="1"/>
    </xf>
    <xf numFmtId="0" fontId="3" fillId="5" borderId="121" xfId="0" applyFont="1" applyFill="1" applyBorder="1" applyAlignment="1">
      <alignment horizontal="center" wrapText="1"/>
    </xf>
    <xf numFmtId="0" fontId="3" fillId="6" borderId="121" xfId="0" applyFont="1" applyFill="1" applyBorder="1" applyAlignment="1">
      <alignment horizontal="center" wrapText="1"/>
    </xf>
    <xf numFmtId="0" fontId="3" fillId="6" borderId="273" xfId="0" applyFont="1" applyFill="1" applyBorder="1" applyAlignment="1">
      <alignment horizontal="center" wrapText="1"/>
    </xf>
    <xf numFmtId="0" fontId="3" fillId="2" borderId="378" xfId="0" applyFont="1" applyFill="1" applyBorder="1" applyAlignment="1">
      <alignment horizontal="center" wrapText="1"/>
    </xf>
    <xf numFmtId="0" fontId="3" fillId="2" borderId="274" xfId="1" applyFont="1" applyFill="1" applyBorder="1" applyAlignment="1">
      <alignment horizontal="center"/>
    </xf>
    <xf numFmtId="0" fontId="3" fillId="2" borderId="377" xfId="1" applyFont="1" applyFill="1" applyBorder="1" applyAlignment="1">
      <alignment horizontal="center"/>
    </xf>
    <xf numFmtId="0" fontId="3" fillId="2" borderId="303" xfId="1" applyFont="1" applyFill="1" applyBorder="1" applyAlignment="1">
      <alignment horizontal="center"/>
    </xf>
    <xf numFmtId="0" fontId="2" fillId="2" borderId="210" xfId="1" applyFont="1" applyFill="1" applyBorder="1" applyAlignment="1">
      <alignment horizontal="center"/>
    </xf>
    <xf numFmtId="0" fontId="2" fillId="2" borderId="211" xfId="1" applyFont="1" applyFill="1" applyBorder="1" applyAlignment="1">
      <alignment horizontal="center"/>
    </xf>
    <xf numFmtId="0" fontId="2" fillId="2" borderId="237" xfId="1" applyFont="1" applyFill="1" applyBorder="1" applyAlignment="1">
      <alignment horizontal="center"/>
    </xf>
    <xf numFmtId="0" fontId="2" fillId="2" borderId="238" xfId="1" applyFont="1" applyFill="1" applyBorder="1" applyAlignment="1">
      <alignment horizontal="center"/>
    </xf>
    <xf numFmtId="0" fontId="2" fillId="2" borderId="367" xfId="1" applyFont="1" applyFill="1" applyBorder="1" applyAlignment="1">
      <alignment horizontal="center"/>
    </xf>
    <xf numFmtId="0" fontId="2" fillId="2" borderId="119" xfId="1" applyFont="1" applyFill="1" applyBorder="1" applyAlignment="1">
      <alignment horizontal="center"/>
    </xf>
    <xf numFmtId="0" fontId="2" fillId="2" borderId="114" xfId="1" applyFont="1" applyFill="1" applyBorder="1" applyAlignment="1">
      <alignment horizontal="center"/>
    </xf>
    <xf numFmtId="0" fontId="2" fillId="2" borderId="37" xfId="1" applyFont="1" applyFill="1" applyBorder="1" applyAlignment="1">
      <alignment horizontal="center"/>
    </xf>
    <xf numFmtId="0" fontId="2" fillId="2" borderId="368" xfId="1" applyFont="1" applyFill="1" applyBorder="1" applyAlignment="1">
      <alignment horizontal="center"/>
    </xf>
    <xf numFmtId="0" fontId="2" fillId="2" borderId="369" xfId="1" applyFont="1" applyFill="1" applyBorder="1" applyAlignment="1">
      <alignment horizontal="center"/>
    </xf>
    <xf numFmtId="0" fontId="2" fillId="2" borderId="370" xfId="1" applyFont="1" applyFill="1" applyBorder="1" applyAlignment="1">
      <alignment horizontal="center"/>
    </xf>
    <xf numFmtId="0" fontId="2" fillId="2" borderId="241" xfId="1" applyFont="1" applyFill="1" applyBorder="1" applyAlignment="1">
      <alignment horizontal="center"/>
    </xf>
    <xf numFmtId="0" fontId="2" fillId="2" borderId="242" xfId="1" applyFont="1" applyFill="1" applyBorder="1" applyAlignment="1">
      <alignment horizontal="center"/>
    </xf>
    <xf numFmtId="0" fontId="2" fillId="2" borderId="243" xfId="1" applyFont="1" applyFill="1" applyBorder="1" applyAlignment="1">
      <alignment horizontal="center"/>
    </xf>
    <xf numFmtId="0" fontId="2" fillId="2" borderId="239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9" borderId="82" xfId="0" applyFont="1" applyFill="1" applyBorder="1" applyAlignment="1">
      <alignment horizontal="center"/>
    </xf>
    <xf numFmtId="0" fontId="8" fillId="9" borderId="83" xfId="0" applyFont="1" applyFill="1" applyBorder="1" applyAlignment="1">
      <alignment horizontal="center"/>
    </xf>
    <xf numFmtId="0" fontId="8" fillId="9" borderId="84" xfId="0" applyFont="1" applyFill="1" applyBorder="1" applyAlignment="1">
      <alignment horizontal="center"/>
    </xf>
    <xf numFmtId="0" fontId="9" fillId="10" borderId="173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9" fillId="10" borderId="63" xfId="0" applyFont="1" applyFill="1" applyBorder="1" applyAlignment="1">
      <alignment horizontal="center"/>
    </xf>
    <xf numFmtId="0" fontId="9" fillId="10" borderId="15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68" xfId="0" applyFont="1" applyFill="1" applyBorder="1" applyAlignment="1">
      <alignment horizontal="center"/>
    </xf>
    <xf numFmtId="0" fontId="9" fillId="10" borderId="174" xfId="0" applyFont="1" applyFill="1" applyBorder="1" applyAlignment="1">
      <alignment horizontal="center"/>
    </xf>
    <xf numFmtId="0" fontId="9" fillId="10" borderId="56" xfId="0" applyFont="1" applyFill="1" applyBorder="1" applyAlignment="1">
      <alignment horizontal="center"/>
    </xf>
    <xf numFmtId="0" fontId="9" fillId="10" borderId="72" xfId="0" applyFont="1" applyFill="1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95251</xdr:rowOff>
    </xdr:from>
    <xdr:to>
      <xdr:col>1</xdr:col>
      <xdr:colOff>542925</xdr:colOff>
      <xdr:row>5</xdr:row>
      <xdr:rowOff>110491</xdr:rowOff>
    </xdr:to>
    <xdr:pic>
      <xdr:nvPicPr>
        <xdr:cNvPr id="2" name="Kép 1" descr="wa_hungar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95251"/>
          <a:ext cx="809625" cy="967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43</xdr:row>
      <xdr:rowOff>76200</xdr:rowOff>
    </xdr:from>
    <xdr:to>
      <xdr:col>5</xdr:col>
      <xdr:colOff>85725</xdr:colOff>
      <xdr:row>48</xdr:row>
      <xdr:rowOff>9525</xdr:rowOff>
    </xdr:to>
    <xdr:pic>
      <xdr:nvPicPr>
        <xdr:cNvPr id="3" name="Kép 2" descr="IAA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8486775"/>
          <a:ext cx="2667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8"/>
  <sheetViews>
    <sheetView tabSelected="1" zoomScaleNormal="100" workbookViewId="0">
      <selection activeCell="U163" sqref="U163"/>
    </sheetView>
  </sheetViews>
  <sheetFormatPr defaultRowHeight="15" x14ac:dyDescent="0.25"/>
  <cols>
    <col min="1" max="1" width="26.42578125" customWidth="1"/>
    <col min="2" max="2" width="26.140625" customWidth="1"/>
    <col min="3" max="14" width="9.140625" customWidth="1"/>
    <col min="21" max="21" width="15.28515625" customWidth="1"/>
    <col min="24" max="24" width="13.5703125" customWidth="1"/>
    <col min="25" max="26" width="12.7109375" customWidth="1"/>
    <col min="28" max="29" width="12.7109375" customWidth="1"/>
    <col min="30" max="30" width="20" customWidth="1"/>
  </cols>
  <sheetData>
    <row r="1" spans="1:23" ht="15.75" thickTop="1" x14ac:dyDescent="0.25">
      <c r="A1" s="1" t="s">
        <v>0</v>
      </c>
      <c r="B1" s="2" t="s">
        <v>1</v>
      </c>
      <c r="C1" s="730" t="s">
        <v>167</v>
      </c>
      <c r="D1" s="731"/>
      <c r="E1" s="732"/>
      <c r="F1" s="726" t="s">
        <v>168</v>
      </c>
      <c r="G1" s="727"/>
      <c r="H1" s="727"/>
      <c r="I1" s="727" t="s">
        <v>169</v>
      </c>
      <c r="J1" s="727"/>
      <c r="K1" s="727"/>
      <c r="L1" s="727" t="s">
        <v>170</v>
      </c>
      <c r="M1" s="727"/>
      <c r="N1" s="728"/>
      <c r="O1" s="733" t="s">
        <v>171</v>
      </c>
      <c r="P1" s="734"/>
      <c r="Q1" s="735"/>
      <c r="R1" s="717" t="s">
        <v>172</v>
      </c>
      <c r="S1" s="718"/>
      <c r="T1" s="729"/>
      <c r="U1" s="107" t="s">
        <v>2</v>
      </c>
    </row>
    <row r="2" spans="1:23" ht="21" thickBot="1" x14ac:dyDescent="0.35">
      <c r="A2" s="113" t="s">
        <v>166</v>
      </c>
      <c r="B2" s="3"/>
      <c r="C2" s="4"/>
      <c r="D2" s="4"/>
      <c r="E2" s="4"/>
      <c r="F2" s="361"/>
      <c r="G2" s="361"/>
      <c r="H2" s="361"/>
      <c r="I2" s="361"/>
      <c r="J2" s="361"/>
      <c r="K2" s="361"/>
      <c r="L2" s="361"/>
      <c r="M2" s="361"/>
      <c r="N2" s="361"/>
      <c r="O2" s="4"/>
      <c r="P2" s="4"/>
      <c r="Q2" s="4"/>
      <c r="R2" s="314"/>
      <c r="S2" s="318"/>
      <c r="T2" s="309"/>
      <c r="U2" s="108"/>
    </row>
    <row r="3" spans="1:23" ht="15.75" thickTop="1" x14ac:dyDescent="0.25">
      <c r="A3" s="3"/>
      <c r="B3" s="685"/>
      <c r="C3" s="5"/>
      <c r="D3" s="7"/>
      <c r="E3" s="8"/>
      <c r="F3" s="9"/>
      <c r="G3" s="6"/>
      <c r="H3" s="109"/>
      <c r="I3" s="6"/>
      <c r="J3" s="6"/>
      <c r="K3" s="6"/>
      <c r="L3" s="6"/>
      <c r="M3" s="6"/>
      <c r="N3" s="6"/>
      <c r="O3" s="6"/>
      <c r="P3" s="6"/>
      <c r="Q3" s="6"/>
      <c r="R3" s="310"/>
      <c r="S3" s="310"/>
      <c r="T3" s="310"/>
      <c r="U3" s="485"/>
    </row>
    <row r="4" spans="1:23" ht="20.25" x14ac:dyDescent="0.3">
      <c r="A4" s="113"/>
      <c r="B4" s="10"/>
      <c r="C4" s="11" t="s">
        <v>3</v>
      </c>
      <c r="D4" s="3" t="s">
        <v>4</v>
      </c>
      <c r="E4" s="3" t="s">
        <v>5</v>
      </c>
      <c r="F4" s="3" t="s">
        <v>6</v>
      </c>
      <c r="G4" s="362"/>
      <c r="H4" s="110" t="s">
        <v>7</v>
      </c>
      <c r="I4" s="362"/>
      <c r="J4" s="362"/>
      <c r="K4" s="362"/>
      <c r="L4" s="362"/>
      <c r="M4" s="362"/>
      <c r="N4" s="362"/>
      <c r="O4" s="3"/>
      <c r="P4" s="3"/>
      <c r="Q4" s="3"/>
      <c r="R4" s="315"/>
      <c r="S4" s="319"/>
      <c r="T4" s="311"/>
      <c r="U4" s="110"/>
    </row>
    <row r="5" spans="1:23" x14ac:dyDescent="0.25">
      <c r="A5" s="12"/>
      <c r="B5" s="13" t="s">
        <v>317</v>
      </c>
      <c r="C5" s="14"/>
      <c r="D5" s="15"/>
      <c r="E5" s="16"/>
      <c r="F5" s="368"/>
      <c r="G5" s="368"/>
      <c r="H5" s="368"/>
      <c r="I5" s="366"/>
      <c r="J5" s="366"/>
      <c r="K5" s="366"/>
      <c r="L5" s="363"/>
      <c r="M5" s="363"/>
      <c r="N5" s="363"/>
      <c r="O5" s="17"/>
      <c r="P5" s="17"/>
      <c r="Q5" s="17"/>
      <c r="R5" s="316"/>
      <c r="S5" s="320"/>
      <c r="T5" s="312"/>
      <c r="U5" s="111"/>
    </row>
    <row r="6" spans="1:23" x14ac:dyDescent="0.25">
      <c r="A6" s="18"/>
      <c r="B6" s="19" t="s">
        <v>316</v>
      </c>
      <c r="C6" s="14"/>
      <c r="D6" s="20"/>
      <c r="E6" s="16"/>
      <c r="F6" s="368"/>
      <c r="G6" s="368"/>
      <c r="H6" s="368"/>
      <c r="I6" s="366"/>
      <c r="J6" s="366"/>
      <c r="K6" s="366"/>
      <c r="L6" s="363"/>
      <c r="M6" s="363"/>
      <c r="N6" s="363"/>
      <c r="O6" s="17"/>
      <c r="P6" s="17"/>
      <c r="Q6" s="17"/>
      <c r="R6" s="316"/>
      <c r="S6" s="320"/>
      <c r="T6" s="312"/>
      <c r="U6" s="111"/>
    </row>
    <row r="7" spans="1:23" ht="15.75" thickBot="1" x14ac:dyDescent="0.3">
      <c r="A7" s="18"/>
      <c r="B7" s="21" t="s">
        <v>150</v>
      </c>
      <c r="C7" s="22"/>
      <c r="D7" s="23"/>
      <c r="E7" s="24"/>
      <c r="F7" s="364"/>
      <c r="G7" s="364"/>
      <c r="H7" s="364"/>
      <c r="I7" s="364"/>
      <c r="J7" s="364"/>
      <c r="K7" s="364"/>
      <c r="L7" s="364"/>
      <c r="M7" s="364"/>
      <c r="N7" s="364"/>
      <c r="O7" s="25"/>
      <c r="P7" s="25"/>
      <c r="Q7" s="25"/>
      <c r="R7" s="317"/>
      <c r="S7" s="321"/>
      <c r="T7" s="313"/>
      <c r="U7" s="112"/>
    </row>
    <row r="8" spans="1:23" ht="16.5" thickTop="1" thickBot="1" x14ac:dyDescent="0.3">
      <c r="A8" s="26"/>
      <c r="B8" s="27"/>
      <c r="C8" s="28"/>
      <c r="D8" s="29"/>
      <c r="E8" s="29"/>
      <c r="F8" s="365"/>
      <c r="G8" s="365"/>
      <c r="H8" s="365"/>
      <c r="I8" s="365"/>
      <c r="J8" s="365"/>
      <c r="K8" s="365"/>
      <c r="L8" s="365"/>
      <c r="M8" s="365"/>
      <c r="N8" s="365"/>
      <c r="O8" s="29"/>
      <c r="P8" s="29"/>
      <c r="Q8" s="29"/>
      <c r="R8" s="142"/>
      <c r="S8" s="142"/>
      <c r="T8" s="142"/>
      <c r="U8" s="31"/>
      <c r="V8" s="114"/>
      <c r="W8" s="31"/>
    </row>
    <row r="9" spans="1:23" ht="16.5" thickTop="1" thickBot="1" x14ac:dyDescent="0.3">
      <c r="A9" s="1" t="s">
        <v>0</v>
      </c>
      <c r="B9" s="30" t="s">
        <v>1</v>
      </c>
      <c r="C9" s="730" t="s">
        <v>167</v>
      </c>
      <c r="D9" s="731"/>
      <c r="E9" s="732"/>
      <c r="F9" s="730" t="s">
        <v>168</v>
      </c>
      <c r="G9" s="731"/>
      <c r="H9" s="732"/>
      <c r="I9" s="730" t="s">
        <v>169</v>
      </c>
      <c r="J9" s="731"/>
      <c r="K9" s="732"/>
      <c r="L9" s="730" t="s">
        <v>170</v>
      </c>
      <c r="M9" s="731"/>
      <c r="N9" s="732"/>
      <c r="O9" s="733" t="s">
        <v>171</v>
      </c>
      <c r="P9" s="734"/>
      <c r="Q9" s="735"/>
      <c r="R9" s="726" t="s">
        <v>172</v>
      </c>
      <c r="S9" s="727"/>
      <c r="T9" s="728"/>
      <c r="U9" s="322" t="s">
        <v>2</v>
      </c>
    </row>
    <row r="10" spans="1:23" ht="15.75" thickTop="1" x14ac:dyDescent="0.25">
      <c r="A10" s="179" t="s">
        <v>8</v>
      </c>
      <c r="B10" s="180"/>
      <c r="C10" s="181" t="s">
        <v>9</v>
      </c>
      <c r="D10" s="182" t="s">
        <v>10</v>
      </c>
      <c r="E10" s="183" t="s">
        <v>11</v>
      </c>
      <c r="F10" s="181" t="s">
        <v>9</v>
      </c>
      <c r="G10" s="182" t="s">
        <v>10</v>
      </c>
      <c r="H10" s="183" t="s">
        <v>11</v>
      </c>
      <c r="I10" s="181" t="s">
        <v>9</v>
      </c>
      <c r="J10" s="182" t="s">
        <v>10</v>
      </c>
      <c r="K10" s="183" t="s">
        <v>11</v>
      </c>
      <c r="L10" s="181" t="s">
        <v>9</v>
      </c>
      <c r="M10" s="182" t="s">
        <v>10</v>
      </c>
      <c r="N10" s="183" t="s">
        <v>11</v>
      </c>
      <c r="O10" s="184" t="s">
        <v>9</v>
      </c>
      <c r="P10" s="182" t="s">
        <v>10</v>
      </c>
      <c r="Q10" s="183" t="s">
        <v>11</v>
      </c>
      <c r="R10" s="184" t="s">
        <v>9</v>
      </c>
      <c r="S10" s="182" t="s">
        <v>10</v>
      </c>
      <c r="T10" s="183" t="s">
        <v>11</v>
      </c>
      <c r="U10" s="104"/>
    </row>
    <row r="11" spans="1:23" x14ac:dyDescent="0.25">
      <c r="A11" s="169" t="s">
        <v>151</v>
      </c>
      <c r="B11" s="170" t="s">
        <v>152</v>
      </c>
      <c r="C11" s="483">
        <v>330</v>
      </c>
      <c r="D11" s="496">
        <v>299</v>
      </c>
      <c r="E11" s="478">
        <v>629</v>
      </c>
      <c r="F11" s="483">
        <v>337</v>
      </c>
      <c r="G11" s="496">
        <v>330</v>
      </c>
      <c r="H11" s="479">
        <v>667</v>
      </c>
      <c r="I11" s="483">
        <v>343</v>
      </c>
      <c r="J11" s="496">
        <v>310</v>
      </c>
      <c r="K11" s="479">
        <v>653</v>
      </c>
      <c r="L11" s="483">
        <v>325</v>
      </c>
      <c r="M11" s="496">
        <v>294</v>
      </c>
      <c r="N11" s="480">
        <v>619</v>
      </c>
      <c r="O11" s="171" t="s">
        <v>14</v>
      </c>
      <c r="P11" s="172" t="s">
        <v>14</v>
      </c>
      <c r="Q11" s="173" t="s">
        <v>14</v>
      </c>
      <c r="R11" s="484">
        <v>336</v>
      </c>
      <c r="S11" s="497">
        <v>309</v>
      </c>
      <c r="T11" s="482">
        <v>645</v>
      </c>
      <c r="U11" s="687" t="s">
        <v>315</v>
      </c>
    </row>
    <row r="12" spans="1:23" ht="15.75" thickBot="1" x14ac:dyDescent="0.3">
      <c r="A12" s="169" t="s">
        <v>12</v>
      </c>
      <c r="B12" s="170" t="s">
        <v>178</v>
      </c>
      <c r="C12" s="483">
        <v>330</v>
      </c>
      <c r="D12" s="496">
        <v>290</v>
      </c>
      <c r="E12" s="480">
        <v>620</v>
      </c>
      <c r="F12" s="483">
        <v>323</v>
      </c>
      <c r="G12" s="496">
        <v>288</v>
      </c>
      <c r="H12" s="480">
        <v>611</v>
      </c>
      <c r="I12" s="483">
        <v>335</v>
      </c>
      <c r="J12" s="496">
        <v>296</v>
      </c>
      <c r="K12" s="479">
        <v>631</v>
      </c>
      <c r="L12" s="487">
        <v>307</v>
      </c>
      <c r="M12" s="496">
        <v>272</v>
      </c>
      <c r="N12" s="481">
        <v>579</v>
      </c>
      <c r="O12" s="483">
        <v>337</v>
      </c>
      <c r="P12" s="496">
        <v>317</v>
      </c>
      <c r="Q12" s="479">
        <v>654</v>
      </c>
      <c r="R12" s="511">
        <v>348</v>
      </c>
      <c r="S12" s="512">
        <v>324</v>
      </c>
      <c r="T12" s="686">
        <v>672</v>
      </c>
      <c r="U12" s="688" t="s">
        <v>315</v>
      </c>
    </row>
    <row r="13" spans="1:23" ht="15.75" thickTop="1" x14ac:dyDescent="0.25">
      <c r="A13" s="169" t="s">
        <v>161</v>
      </c>
      <c r="B13" s="170" t="s">
        <v>19</v>
      </c>
      <c r="C13" s="171">
        <v>250</v>
      </c>
      <c r="D13" s="172">
        <v>207</v>
      </c>
      <c r="E13" s="173">
        <v>457</v>
      </c>
      <c r="F13" s="171" t="s">
        <v>14</v>
      </c>
      <c r="G13" s="172" t="s">
        <v>14</v>
      </c>
      <c r="H13" s="173" t="s">
        <v>14</v>
      </c>
      <c r="I13" s="171" t="s">
        <v>14</v>
      </c>
      <c r="J13" s="172" t="s">
        <v>14</v>
      </c>
      <c r="K13" s="173" t="s">
        <v>14</v>
      </c>
      <c r="L13" s="171" t="s">
        <v>14</v>
      </c>
      <c r="M13" s="172" t="s">
        <v>14</v>
      </c>
      <c r="N13" s="173" t="s">
        <v>14</v>
      </c>
      <c r="O13" s="171" t="s">
        <v>14</v>
      </c>
      <c r="P13" s="172" t="s">
        <v>14</v>
      </c>
      <c r="Q13" s="173" t="s">
        <v>14</v>
      </c>
      <c r="R13" s="660"/>
      <c r="S13" s="661"/>
      <c r="T13" s="661"/>
      <c r="U13" s="662"/>
    </row>
    <row r="14" spans="1:23" x14ac:dyDescent="0.25">
      <c r="A14" s="169" t="s">
        <v>179</v>
      </c>
      <c r="B14" s="170" t="s">
        <v>19</v>
      </c>
      <c r="C14" s="171">
        <v>175</v>
      </c>
      <c r="D14" s="172">
        <v>163</v>
      </c>
      <c r="E14" s="173">
        <v>338</v>
      </c>
      <c r="F14" s="171" t="s">
        <v>14</v>
      </c>
      <c r="G14" s="172" t="s">
        <v>14</v>
      </c>
      <c r="H14" s="173" t="s">
        <v>14</v>
      </c>
      <c r="I14" s="171" t="s">
        <v>14</v>
      </c>
      <c r="J14" s="172" t="s">
        <v>14</v>
      </c>
      <c r="K14" s="173" t="s">
        <v>14</v>
      </c>
      <c r="L14" s="171" t="s">
        <v>14</v>
      </c>
      <c r="M14" s="172" t="s">
        <v>14</v>
      </c>
      <c r="N14" s="173" t="s">
        <v>14</v>
      </c>
      <c r="O14" s="171" t="s">
        <v>14</v>
      </c>
      <c r="P14" s="172" t="s">
        <v>14</v>
      </c>
      <c r="Q14" s="173" t="s">
        <v>14</v>
      </c>
      <c r="R14" s="327"/>
      <c r="S14" s="328"/>
      <c r="T14" s="328"/>
      <c r="U14" s="510"/>
    </row>
    <row r="15" spans="1:23" x14ac:dyDescent="0.25">
      <c r="A15" s="169" t="s">
        <v>298</v>
      </c>
      <c r="B15" s="170" t="s">
        <v>54</v>
      </c>
      <c r="C15" s="171" t="s">
        <v>14</v>
      </c>
      <c r="D15" s="172" t="s">
        <v>14</v>
      </c>
      <c r="E15" s="173" t="s">
        <v>14</v>
      </c>
      <c r="F15" s="171">
        <v>264</v>
      </c>
      <c r="G15" s="172">
        <v>243</v>
      </c>
      <c r="H15" s="173">
        <v>507</v>
      </c>
      <c r="I15" s="171">
        <v>282</v>
      </c>
      <c r="J15" s="172">
        <v>248</v>
      </c>
      <c r="K15" s="173">
        <v>530</v>
      </c>
      <c r="L15" s="171">
        <v>264</v>
      </c>
      <c r="M15" s="172">
        <v>221</v>
      </c>
      <c r="N15" s="173">
        <v>485</v>
      </c>
      <c r="O15" s="487">
        <v>302</v>
      </c>
      <c r="P15" s="486">
        <v>277</v>
      </c>
      <c r="Q15" s="481">
        <v>579</v>
      </c>
      <c r="R15" s="327"/>
      <c r="S15" s="328"/>
      <c r="T15" s="328"/>
      <c r="U15" s="510"/>
    </row>
    <row r="16" spans="1:23" x14ac:dyDescent="0.25">
      <c r="A16" s="169" t="s">
        <v>15</v>
      </c>
      <c r="B16" s="170" t="s">
        <v>19</v>
      </c>
      <c r="C16" s="171" t="s">
        <v>14</v>
      </c>
      <c r="D16" s="172" t="s">
        <v>14</v>
      </c>
      <c r="E16" s="173" t="s">
        <v>14</v>
      </c>
      <c r="F16" s="171" t="s">
        <v>14</v>
      </c>
      <c r="G16" s="172" t="s">
        <v>14</v>
      </c>
      <c r="H16" s="173" t="s">
        <v>14</v>
      </c>
      <c r="I16" s="171" t="s">
        <v>14</v>
      </c>
      <c r="J16" s="172" t="s">
        <v>14</v>
      </c>
      <c r="K16" s="173" t="s">
        <v>14</v>
      </c>
      <c r="L16" s="171" t="s">
        <v>14</v>
      </c>
      <c r="M16" s="172" t="s">
        <v>14</v>
      </c>
      <c r="N16" s="173" t="s">
        <v>14</v>
      </c>
      <c r="O16" s="487">
        <v>287</v>
      </c>
      <c r="P16" s="496">
        <v>256</v>
      </c>
      <c r="Q16" s="481">
        <v>543</v>
      </c>
      <c r="R16" s="327"/>
      <c r="S16" s="328"/>
      <c r="T16" s="328"/>
      <c r="U16" s="510"/>
    </row>
    <row r="17" spans="1:21" ht="15.75" thickBot="1" x14ac:dyDescent="0.3">
      <c r="A17" s="174" t="s">
        <v>255</v>
      </c>
      <c r="B17" s="175" t="s">
        <v>260</v>
      </c>
      <c r="C17" s="171" t="s">
        <v>14</v>
      </c>
      <c r="D17" s="172" t="s">
        <v>14</v>
      </c>
      <c r="E17" s="173" t="s">
        <v>14</v>
      </c>
      <c r="F17" s="171" t="s">
        <v>14</v>
      </c>
      <c r="G17" s="172" t="s">
        <v>14</v>
      </c>
      <c r="H17" s="173" t="s">
        <v>14</v>
      </c>
      <c r="I17" s="171" t="s">
        <v>14</v>
      </c>
      <c r="J17" s="172" t="s">
        <v>14</v>
      </c>
      <c r="K17" s="173" t="s">
        <v>14</v>
      </c>
      <c r="L17" s="488">
        <v>300</v>
      </c>
      <c r="M17" s="489">
        <v>289</v>
      </c>
      <c r="N17" s="490">
        <v>589</v>
      </c>
      <c r="O17" s="176" t="s">
        <v>14</v>
      </c>
      <c r="P17" s="177" t="s">
        <v>14</v>
      </c>
      <c r="Q17" s="178" t="s">
        <v>14</v>
      </c>
      <c r="R17" s="329"/>
      <c r="S17" s="330"/>
      <c r="T17" s="330"/>
      <c r="U17" s="348"/>
    </row>
    <row r="18" spans="1:21" ht="16.5" thickTop="1" thickBot="1" x14ac:dyDescent="0.3">
      <c r="A18" s="149"/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726"/>
      <c r="S18" s="727"/>
      <c r="T18" s="728"/>
      <c r="U18" s="322" t="s">
        <v>2</v>
      </c>
    </row>
    <row r="19" spans="1:21" ht="15.75" thickTop="1" x14ac:dyDescent="0.25">
      <c r="A19" s="228" t="s">
        <v>20</v>
      </c>
      <c r="B19" s="229"/>
      <c r="C19" s="201" t="s">
        <v>9</v>
      </c>
      <c r="D19" s="202" t="s">
        <v>10</v>
      </c>
      <c r="E19" s="203" t="s">
        <v>11</v>
      </c>
      <c r="F19" s="201" t="s">
        <v>9</v>
      </c>
      <c r="G19" s="202" t="s">
        <v>10</v>
      </c>
      <c r="H19" s="203" t="s">
        <v>11</v>
      </c>
      <c r="I19" s="201" t="s">
        <v>9</v>
      </c>
      <c r="J19" s="202" t="s">
        <v>10</v>
      </c>
      <c r="K19" s="203" t="s">
        <v>11</v>
      </c>
      <c r="L19" s="201" t="s">
        <v>9</v>
      </c>
      <c r="M19" s="202" t="s">
        <v>10</v>
      </c>
      <c r="N19" s="203" t="s">
        <v>11</v>
      </c>
      <c r="O19" s="204" t="s">
        <v>9</v>
      </c>
      <c r="P19" s="202" t="s">
        <v>10</v>
      </c>
      <c r="Q19" s="308" t="s">
        <v>11</v>
      </c>
      <c r="R19" s="513"/>
      <c r="S19" s="514"/>
      <c r="T19" s="519"/>
      <c r="U19" s="520"/>
    </row>
    <row r="20" spans="1:21" x14ac:dyDescent="0.25">
      <c r="A20" s="185" t="s">
        <v>175</v>
      </c>
      <c r="B20" s="186" t="s">
        <v>176</v>
      </c>
      <c r="C20" s="375">
        <v>249</v>
      </c>
      <c r="D20" s="502">
        <v>251</v>
      </c>
      <c r="E20" s="377">
        <v>500</v>
      </c>
      <c r="F20" s="375">
        <v>252</v>
      </c>
      <c r="G20" s="376">
        <v>226</v>
      </c>
      <c r="H20" s="377">
        <v>478</v>
      </c>
      <c r="I20" s="504">
        <v>279</v>
      </c>
      <c r="J20" s="376">
        <v>230</v>
      </c>
      <c r="K20" s="492">
        <v>509</v>
      </c>
      <c r="L20" s="499">
        <v>284</v>
      </c>
      <c r="M20" s="507">
        <v>259</v>
      </c>
      <c r="N20" s="492">
        <v>543</v>
      </c>
      <c r="O20" s="505">
        <v>280</v>
      </c>
      <c r="P20" s="508">
        <v>261</v>
      </c>
      <c r="Q20" s="494">
        <v>541</v>
      </c>
      <c r="R20" s="515"/>
      <c r="S20" s="516"/>
      <c r="T20" s="521"/>
      <c r="U20" s="523" t="s">
        <v>17</v>
      </c>
    </row>
    <row r="21" spans="1:21" x14ac:dyDescent="0.25">
      <c r="A21" s="187" t="s">
        <v>177</v>
      </c>
      <c r="B21" s="188" t="s">
        <v>153</v>
      </c>
      <c r="C21" s="501">
        <v>261</v>
      </c>
      <c r="D21" s="435">
        <v>229</v>
      </c>
      <c r="E21" s="440">
        <v>490</v>
      </c>
      <c r="F21" s="501">
        <v>274</v>
      </c>
      <c r="G21" s="435">
        <v>212</v>
      </c>
      <c r="H21" s="440">
        <v>486</v>
      </c>
      <c r="I21" s="498">
        <v>285</v>
      </c>
      <c r="J21" s="435">
        <v>243</v>
      </c>
      <c r="K21" s="493">
        <v>528</v>
      </c>
      <c r="L21" s="501">
        <v>263</v>
      </c>
      <c r="M21" s="497">
        <v>247</v>
      </c>
      <c r="N21" s="493">
        <v>510</v>
      </c>
      <c r="O21" s="500">
        <v>290</v>
      </c>
      <c r="P21" s="509">
        <v>254</v>
      </c>
      <c r="Q21" s="495">
        <v>544</v>
      </c>
      <c r="R21" s="515"/>
      <c r="S21" s="516"/>
      <c r="T21" s="521"/>
      <c r="U21" s="524" t="s">
        <v>17</v>
      </c>
    </row>
    <row r="22" spans="1:21" ht="15.75" thickBot="1" x14ac:dyDescent="0.3">
      <c r="A22" s="443" t="s">
        <v>160</v>
      </c>
      <c r="B22" s="444" t="s">
        <v>153</v>
      </c>
      <c r="C22" s="445">
        <v>229</v>
      </c>
      <c r="D22" s="446">
        <v>230</v>
      </c>
      <c r="E22" s="447">
        <v>459</v>
      </c>
      <c r="F22" s="503">
        <v>263</v>
      </c>
      <c r="G22" s="506">
        <v>253</v>
      </c>
      <c r="H22" s="491">
        <v>516</v>
      </c>
      <c r="I22" s="503">
        <v>282</v>
      </c>
      <c r="J22" s="446">
        <v>225</v>
      </c>
      <c r="K22" s="491">
        <v>507</v>
      </c>
      <c r="L22" s="445">
        <v>258</v>
      </c>
      <c r="M22" s="446">
        <v>242</v>
      </c>
      <c r="N22" s="447">
        <v>500</v>
      </c>
      <c r="O22" s="448" t="s">
        <v>14</v>
      </c>
      <c r="P22" s="449" t="s">
        <v>14</v>
      </c>
      <c r="Q22" s="450" t="s">
        <v>14</v>
      </c>
      <c r="R22" s="517"/>
      <c r="S22" s="518"/>
      <c r="T22" s="522"/>
      <c r="U22" s="525" t="s">
        <v>17</v>
      </c>
    </row>
    <row r="23" spans="1:21" ht="16.5" thickTop="1" thickBot="1" x14ac:dyDescent="0.3">
      <c r="A23" s="451" t="s">
        <v>299</v>
      </c>
      <c r="B23" s="452" t="s">
        <v>13</v>
      </c>
      <c r="C23" s="453" t="s">
        <v>14</v>
      </c>
      <c r="D23" s="292" t="s">
        <v>14</v>
      </c>
      <c r="E23" s="454" t="s">
        <v>14</v>
      </c>
      <c r="F23" s="453" t="s">
        <v>14</v>
      </c>
      <c r="G23" s="292" t="s">
        <v>14</v>
      </c>
      <c r="H23" s="454" t="s">
        <v>14</v>
      </c>
      <c r="I23" s="453" t="s">
        <v>14</v>
      </c>
      <c r="J23" s="292" t="s">
        <v>14</v>
      </c>
      <c r="K23" s="454" t="s">
        <v>14</v>
      </c>
      <c r="L23" s="453" t="s">
        <v>14</v>
      </c>
      <c r="M23" s="292" t="s">
        <v>14</v>
      </c>
      <c r="N23" s="454" t="s">
        <v>14</v>
      </c>
      <c r="O23" s="455">
        <v>110</v>
      </c>
      <c r="P23" s="456">
        <v>117</v>
      </c>
      <c r="Q23" s="457">
        <v>227</v>
      </c>
      <c r="R23" s="341"/>
      <c r="S23" s="147"/>
      <c r="T23" s="147"/>
      <c r="U23" s="346"/>
    </row>
    <row r="24" spans="1:21" ht="16.5" thickTop="1" thickBot="1" x14ac:dyDescent="0.3">
      <c r="A24" s="153"/>
      <c r="B24" s="154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06"/>
    </row>
    <row r="25" spans="1:21" ht="16.5" thickTop="1" thickBot="1" x14ac:dyDescent="0.3">
      <c r="A25" s="210" t="s">
        <v>236</v>
      </c>
      <c r="B25" s="180"/>
      <c r="C25" s="181" t="s">
        <v>9</v>
      </c>
      <c r="D25" s="182" t="s">
        <v>10</v>
      </c>
      <c r="E25" s="183" t="s">
        <v>11</v>
      </c>
      <c r="F25" s="181" t="s">
        <v>9</v>
      </c>
      <c r="G25" s="182" t="s">
        <v>10</v>
      </c>
      <c r="H25" s="183" t="s">
        <v>11</v>
      </c>
      <c r="I25" s="181" t="s">
        <v>9</v>
      </c>
      <c r="J25" s="182" t="s">
        <v>10</v>
      </c>
      <c r="K25" s="183" t="s">
        <v>11</v>
      </c>
      <c r="L25" s="181" t="s">
        <v>9</v>
      </c>
      <c r="M25" s="182" t="s">
        <v>10</v>
      </c>
      <c r="N25" s="183" t="s">
        <v>11</v>
      </c>
      <c r="O25" s="184" t="s">
        <v>9</v>
      </c>
      <c r="P25" s="182" t="s">
        <v>10</v>
      </c>
      <c r="Q25" s="183" t="s">
        <v>11</v>
      </c>
      <c r="R25" s="726"/>
      <c r="S25" s="727"/>
      <c r="T25" s="728"/>
      <c r="U25" s="322" t="s">
        <v>2</v>
      </c>
    </row>
    <row r="26" spans="1:21" ht="15.75" thickTop="1" x14ac:dyDescent="0.25">
      <c r="A26" s="169" t="s">
        <v>15</v>
      </c>
      <c r="B26" s="170" t="s">
        <v>19</v>
      </c>
      <c r="C26" s="171" t="s">
        <v>14</v>
      </c>
      <c r="D26" s="172" t="s">
        <v>14</v>
      </c>
      <c r="E26" s="173" t="s">
        <v>14</v>
      </c>
      <c r="F26" s="171" t="s">
        <v>14</v>
      </c>
      <c r="G26" s="172" t="s">
        <v>14</v>
      </c>
      <c r="H26" s="173" t="s">
        <v>14</v>
      </c>
      <c r="I26" s="527">
        <v>300</v>
      </c>
      <c r="J26" s="496">
        <v>271</v>
      </c>
      <c r="K26" s="481">
        <v>571</v>
      </c>
      <c r="L26" s="171" t="s">
        <v>14</v>
      </c>
      <c r="M26" s="172" t="s">
        <v>14</v>
      </c>
      <c r="N26" s="173" t="s">
        <v>14</v>
      </c>
      <c r="O26" s="171" t="s">
        <v>14</v>
      </c>
      <c r="P26" s="172" t="s">
        <v>14</v>
      </c>
      <c r="Q26" s="173" t="s">
        <v>14</v>
      </c>
      <c r="R26" s="102"/>
      <c r="S26" s="100"/>
      <c r="T26" s="100"/>
      <c r="U26" s="104"/>
    </row>
    <row r="27" spans="1:21" x14ac:dyDescent="0.25">
      <c r="A27" s="189" t="s">
        <v>180</v>
      </c>
      <c r="B27" s="190" t="s">
        <v>181</v>
      </c>
      <c r="C27" s="360">
        <v>244</v>
      </c>
      <c r="D27" s="191">
        <v>189</v>
      </c>
      <c r="E27" s="374">
        <v>433</v>
      </c>
      <c r="F27" s="360">
        <v>255</v>
      </c>
      <c r="G27" s="191">
        <v>187</v>
      </c>
      <c r="H27" s="374">
        <v>442</v>
      </c>
      <c r="I27" s="360">
        <v>256</v>
      </c>
      <c r="J27" s="191">
        <v>0</v>
      </c>
      <c r="K27" s="374">
        <v>256</v>
      </c>
      <c r="L27" s="360">
        <v>226</v>
      </c>
      <c r="M27" s="191">
        <v>171</v>
      </c>
      <c r="N27" s="374">
        <v>397</v>
      </c>
      <c r="O27" s="192" t="s">
        <v>14</v>
      </c>
      <c r="P27" s="191" t="s">
        <v>14</v>
      </c>
      <c r="Q27" s="193" t="s">
        <v>14</v>
      </c>
      <c r="R27" s="327"/>
      <c r="S27" s="328"/>
      <c r="T27" s="328"/>
      <c r="U27" s="326"/>
    </row>
    <row r="28" spans="1:21" x14ac:dyDescent="0.25">
      <c r="A28" s="194" t="s">
        <v>182</v>
      </c>
      <c r="B28" s="190" t="s">
        <v>176</v>
      </c>
      <c r="C28" s="378">
        <v>229</v>
      </c>
      <c r="D28" s="379">
        <v>196</v>
      </c>
      <c r="E28" s="380">
        <v>425</v>
      </c>
      <c r="F28" s="378">
        <v>268</v>
      </c>
      <c r="G28" s="379">
        <v>221</v>
      </c>
      <c r="H28" s="380">
        <v>489</v>
      </c>
      <c r="I28" s="378">
        <v>264</v>
      </c>
      <c r="J28" s="379">
        <v>232</v>
      </c>
      <c r="K28" s="380">
        <v>496</v>
      </c>
      <c r="L28" s="378">
        <v>270</v>
      </c>
      <c r="M28" s="379">
        <v>248</v>
      </c>
      <c r="N28" s="380">
        <v>518</v>
      </c>
      <c r="O28" s="528">
        <v>304</v>
      </c>
      <c r="P28" s="530">
        <v>277</v>
      </c>
      <c r="Q28" s="526">
        <v>581</v>
      </c>
      <c r="R28" s="327"/>
      <c r="S28" s="328"/>
      <c r="T28" s="328"/>
      <c r="U28" s="343"/>
    </row>
    <row r="29" spans="1:21" ht="15.75" thickBot="1" x14ac:dyDescent="0.3">
      <c r="A29" s="195" t="s">
        <v>258</v>
      </c>
      <c r="B29" s="196" t="s">
        <v>207</v>
      </c>
      <c r="C29" s="171" t="s">
        <v>14</v>
      </c>
      <c r="D29" s="172" t="s">
        <v>14</v>
      </c>
      <c r="E29" s="173" t="s">
        <v>14</v>
      </c>
      <c r="F29" s="171" t="s">
        <v>14</v>
      </c>
      <c r="G29" s="172" t="s">
        <v>14</v>
      </c>
      <c r="H29" s="173" t="s">
        <v>14</v>
      </c>
      <c r="I29" s="529">
        <v>280</v>
      </c>
      <c r="J29" s="382">
        <v>198</v>
      </c>
      <c r="K29" s="383">
        <v>478</v>
      </c>
      <c r="L29" s="381" t="s">
        <v>14</v>
      </c>
      <c r="M29" s="382" t="s">
        <v>14</v>
      </c>
      <c r="N29" s="383" t="s">
        <v>14</v>
      </c>
      <c r="O29" s="197">
        <v>247</v>
      </c>
      <c r="P29" s="198">
        <v>218</v>
      </c>
      <c r="Q29" s="178">
        <v>465</v>
      </c>
      <c r="R29" s="329"/>
      <c r="S29" s="330"/>
      <c r="T29" s="330"/>
      <c r="U29" s="342"/>
    </row>
    <row r="30" spans="1:21" ht="16.5" thickTop="1" thickBot="1" x14ac:dyDescent="0.3">
      <c r="A30" s="156"/>
      <c r="B30" s="156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8"/>
      <c r="R30" s="158"/>
      <c r="S30" s="158"/>
      <c r="T30" s="158"/>
      <c r="U30" s="345"/>
    </row>
    <row r="31" spans="1:21" ht="15.75" thickTop="1" x14ac:dyDescent="0.25">
      <c r="A31" s="199" t="s">
        <v>235</v>
      </c>
      <c r="B31" s="200"/>
      <c r="C31" s="201" t="s">
        <v>9</v>
      </c>
      <c r="D31" s="202" t="s">
        <v>10</v>
      </c>
      <c r="E31" s="203" t="s">
        <v>11</v>
      </c>
      <c r="F31" s="201" t="s">
        <v>9</v>
      </c>
      <c r="G31" s="202" t="s">
        <v>10</v>
      </c>
      <c r="H31" s="203" t="s">
        <v>11</v>
      </c>
      <c r="I31" s="201" t="s">
        <v>9</v>
      </c>
      <c r="J31" s="202" t="s">
        <v>10</v>
      </c>
      <c r="K31" s="203" t="s">
        <v>11</v>
      </c>
      <c r="L31" s="201" t="s">
        <v>9</v>
      </c>
      <c r="M31" s="202" t="s">
        <v>10</v>
      </c>
      <c r="N31" s="203" t="s">
        <v>11</v>
      </c>
      <c r="O31" s="201" t="s">
        <v>9</v>
      </c>
      <c r="P31" s="202" t="s">
        <v>10</v>
      </c>
      <c r="Q31" s="203" t="s">
        <v>11</v>
      </c>
      <c r="R31" s="723"/>
      <c r="S31" s="724"/>
      <c r="T31" s="725"/>
      <c r="U31" s="610" t="s">
        <v>2</v>
      </c>
    </row>
    <row r="32" spans="1:21" x14ac:dyDescent="0.25">
      <c r="A32" s="370" t="s">
        <v>162</v>
      </c>
      <c r="B32" s="371" t="s">
        <v>174</v>
      </c>
      <c r="C32" s="533">
        <v>292</v>
      </c>
      <c r="D32" s="537">
        <v>244</v>
      </c>
      <c r="E32" s="532">
        <v>536</v>
      </c>
      <c r="F32" s="534">
        <v>278</v>
      </c>
      <c r="G32" s="537">
        <v>251</v>
      </c>
      <c r="H32" s="532">
        <v>529</v>
      </c>
      <c r="I32" s="533">
        <v>307</v>
      </c>
      <c r="J32" s="537">
        <v>269</v>
      </c>
      <c r="K32" s="531">
        <v>576</v>
      </c>
      <c r="L32" s="535">
        <v>268</v>
      </c>
      <c r="M32" s="373">
        <v>221</v>
      </c>
      <c r="N32" s="536">
        <v>489</v>
      </c>
      <c r="O32" s="533">
        <v>313</v>
      </c>
      <c r="P32" s="537">
        <v>258</v>
      </c>
      <c r="Q32" s="531">
        <v>571</v>
      </c>
      <c r="R32" s="324"/>
      <c r="S32" s="325"/>
      <c r="T32" s="325"/>
      <c r="U32" s="538" t="s">
        <v>29</v>
      </c>
    </row>
    <row r="33" spans="1:21" ht="15.75" thickBot="1" x14ac:dyDescent="0.3">
      <c r="A33" s="540" t="s">
        <v>143</v>
      </c>
      <c r="B33" s="541" t="s">
        <v>228</v>
      </c>
      <c r="C33" s="445" t="s">
        <v>14</v>
      </c>
      <c r="D33" s="446" t="s">
        <v>14</v>
      </c>
      <c r="E33" s="447" t="s">
        <v>14</v>
      </c>
      <c r="F33" s="503">
        <v>271</v>
      </c>
      <c r="G33" s="506">
        <v>252</v>
      </c>
      <c r="H33" s="491">
        <v>523</v>
      </c>
      <c r="I33" s="503">
        <v>262</v>
      </c>
      <c r="J33" s="446">
        <v>223</v>
      </c>
      <c r="K33" s="491">
        <v>485</v>
      </c>
      <c r="L33" s="445" t="s">
        <v>14</v>
      </c>
      <c r="M33" s="446" t="s">
        <v>14</v>
      </c>
      <c r="N33" s="447" t="s">
        <v>14</v>
      </c>
      <c r="O33" s="445" t="s">
        <v>14</v>
      </c>
      <c r="P33" s="446" t="s">
        <v>14</v>
      </c>
      <c r="Q33" s="447" t="s">
        <v>14</v>
      </c>
      <c r="R33" s="327"/>
      <c r="S33" s="328"/>
      <c r="T33" s="328"/>
      <c r="U33" s="539" t="s">
        <v>17</v>
      </c>
    </row>
    <row r="34" spans="1:21" ht="16.5" thickTop="1" thickBot="1" x14ac:dyDescent="0.3">
      <c r="A34" s="542" t="s">
        <v>173</v>
      </c>
      <c r="B34" s="543" t="s">
        <v>136</v>
      </c>
      <c r="C34" s="544">
        <v>299</v>
      </c>
      <c r="D34" s="545">
        <v>252</v>
      </c>
      <c r="E34" s="546">
        <v>551</v>
      </c>
      <c r="F34" s="547" t="s">
        <v>14</v>
      </c>
      <c r="G34" s="548" t="s">
        <v>14</v>
      </c>
      <c r="H34" s="549" t="s">
        <v>14</v>
      </c>
      <c r="I34" s="547" t="s">
        <v>14</v>
      </c>
      <c r="J34" s="548" t="s">
        <v>14</v>
      </c>
      <c r="K34" s="549" t="s">
        <v>14</v>
      </c>
      <c r="L34" s="547" t="s">
        <v>14</v>
      </c>
      <c r="M34" s="548" t="s">
        <v>14</v>
      </c>
      <c r="N34" s="549" t="s">
        <v>14</v>
      </c>
      <c r="O34" s="547" t="s">
        <v>14</v>
      </c>
      <c r="P34" s="548" t="s">
        <v>14</v>
      </c>
      <c r="Q34" s="549" t="s">
        <v>14</v>
      </c>
      <c r="R34" s="604"/>
      <c r="S34" s="605"/>
      <c r="T34" s="605"/>
      <c r="U34" s="550"/>
    </row>
    <row r="35" spans="1:21" ht="16.5" thickTop="1" thickBot="1" x14ac:dyDescent="0.3">
      <c r="A35" s="153"/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715"/>
      <c r="S35" s="716"/>
      <c r="T35" s="716"/>
      <c r="U35" s="106"/>
    </row>
    <row r="36" spans="1:21" ht="15.75" thickTop="1" x14ac:dyDescent="0.25">
      <c r="A36" s="179" t="s">
        <v>221</v>
      </c>
      <c r="B36" s="180"/>
      <c r="C36" s="181" t="s">
        <v>9</v>
      </c>
      <c r="D36" s="182" t="s">
        <v>10</v>
      </c>
      <c r="E36" s="183" t="s">
        <v>11</v>
      </c>
      <c r="F36" s="181" t="s">
        <v>9</v>
      </c>
      <c r="G36" s="182" t="s">
        <v>10</v>
      </c>
      <c r="H36" s="183" t="s">
        <v>11</v>
      </c>
      <c r="I36" s="181" t="s">
        <v>9</v>
      </c>
      <c r="J36" s="182" t="s">
        <v>10</v>
      </c>
      <c r="K36" s="183" t="s">
        <v>11</v>
      </c>
      <c r="L36" s="181" t="s">
        <v>9</v>
      </c>
      <c r="M36" s="182" t="s">
        <v>10</v>
      </c>
      <c r="N36" s="183" t="s">
        <v>11</v>
      </c>
      <c r="O36" s="181" t="s">
        <v>9</v>
      </c>
      <c r="P36" s="182" t="s">
        <v>10</v>
      </c>
      <c r="Q36" s="183" t="s">
        <v>11</v>
      </c>
      <c r="R36" s="717"/>
      <c r="S36" s="718"/>
      <c r="T36" s="719"/>
      <c r="U36" s="322" t="s">
        <v>2</v>
      </c>
    </row>
    <row r="37" spans="1:21" ht="15.75" thickBot="1" x14ac:dyDescent="0.3">
      <c r="A37" s="205" t="s">
        <v>130</v>
      </c>
      <c r="B37" s="206" t="s">
        <v>222</v>
      </c>
      <c r="C37" s="555">
        <v>299</v>
      </c>
      <c r="D37" s="556">
        <v>283</v>
      </c>
      <c r="E37" s="553">
        <v>582</v>
      </c>
      <c r="F37" s="207" t="s">
        <v>14</v>
      </c>
      <c r="G37" s="208" t="s">
        <v>14</v>
      </c>
      <c r="H37" s="209" t="s">
        <v>14</v>
      </c>
      <c r="I37" s="207" t="s">
        <v>14</v>
      </c>
      <c r="J37" s="208" t="s">
        <v>14</v>
      </c>
      <c r="K37" s="209" t="s">
        <v>14</v>
      </c>
      <c r="L37" s="554">
        <v>314</v>
      </c>
      <c r="M37" s="556">
        <v>287</v>
      </c>
      <c r="N37" s="552">
        <v>601</v>
      </c>
      <c r="O37" s="207" t="s">
        <v>14</v>
      </c>
      <c r="P37" s="208" t="s">
        <v>14</v>
      </c>
      <c r="Q37" s="440" t="s">
        <v>14</v>
      </c>
      <c r="R37" s="339"/>
      <c r="S37" s="340"/>
      <c r="T37" s="340"/>
      <c r="U37" s="558" t="s">
        <v>17</v>
      </c>
    </row>
    <row r="38" spans="1:21" ht="15.75" thickTop="1" x14ac:dyDescent="0.25">
      <c r="A38" s="205" t="s">
        <v>118</v>
      </c>
      <c r="B38" s="206" t="s">
        <v>119</v>
      </c>
      <c r="C38" s="207">
        <v>272</v>
      </c>
      <c r="D38" s="208">
        <v>260</v>
      </c>
      <c r="E38" s="209">
        <v>532</v>
      </c>
      <c r="F38" s="207">
        <v>279</v>
      </c>
      <c r="G38" s="208">
        <v>257</v>
      </c>
      <c r="H38" s="209">
        <v>536</v>
      </c>
      <c r="I38" s="207" t="s">
        <v>14</v>
      </c>
      <c r="J38" s="208" t="s">
        <v>14</v>
      </c>
      <c r="K38" s="209" t="s">
        <v>14</v>
      </c>
      <c r="L38" s="207">
        <v>278</v>
      </c>
      <c r="M38" s="208">
        <v>258</v>
      </c>
      <c r="N38" s="209">
        <v>536</v>
      </c>
      <c r="O38" s="207" t="s">
        <v>14</v>
      </c>
      <c r="P38" s="208" t="s">
        <v>14</v>
      </c>
      <c r="Q38" s="440" t="s">
        <v>14</v>
      </c>
      <c r="R38" s="660"/>
      <c r="S38" s="661"/>
      <c r="T38" s="661"/>
      <c r="U38" s="662"/>
    </row>
    <row r="39" spans="1:21" ht="15.75" thickBot="1" x14ac:dyDescent="0.3">
      <c r="A39" s="174" t="s">
        <v>117</v>
      </c>
      <c r="B39" s="175" t="s">
        <v>124</v>
      </c>
      <c r="C39" s="176" t="s">
        <v>14</v>
      </c>
      <c r="D39" s="177" t="s">
        <v>14</v>
      </c>
      <c r="E39" s="178" t="s">
        <v>14</v>
      </c>
      <c r="F39" s="176">
        <v>281</v>
      </c>
      <c r="G39" s="489">
        <v>279</v>
      </c>
      <c r="H39" s="490">
        <v>560</v>
      </c>
      <c r="I39" s="176" t="s">
        <v>14</v>
      </c>
      <c r="J39" s="177" t="s">
        <v>14</v>
      </c>
      <c r="K39" s="178" t="s">
        <v>14</v>
      </c>
      <c r="L39" s="176" t="s">
        <v>14</v>
      </c>
      <c r="M39" s="177" t="s">
        <v>14</v>
      </c>
      <c r="N39" s="178" t="s">
        <v>14</v>
      </c>
      <c r="O39" s="176" t="s">
        <v>14</v>
      </c>
      <c r="P39" s="177" t="s">
        <v>14</v>
      </c>
      <c r="Q39" s="178" t="s">
        <v>14</v>
      </c>
      <c r="R39" s="329"/>
      <c r="S39" s="330"/>
      <c r="T39" s="330"/>
      <c r="U39" s="348"/>
    </row>
    <row r="40" spans="1:21" ht="16.5" thickTop="1" thickBot="1" x14ac:dyDescent="0.3">
      <c r="A40" s="159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2"/>
      <c r="R40" s="98"/>
      <c r="S40" s="98"/>
      <c r="T40" s="98"/>
      <c r="U40" s="105"/>
    </row>
    <row r="41" spans="1:21" ht="15.75" thickTop="1" x14ac:dyDescent="0.25">
      <c r="A41" s="210" t="s">
        <v>219</v>
      </c>
      <c r="B41" s="211"/>
      <c r="C41" s="181" t="s">
        <v>9</v>
      </c>
      <c r="D41" s="182" t="s">
        <v>10</v>
      </c>
      <c r="E41" s="183" t="s">
        <v>11</v>
      </c>
      <c r="F41" s="181" t="s">
        <v>9</v>
      </c>
      <c r="G41" s="182" t="s">
        <v>10</v>
      </c>
      <c r="H41" s="183" t="s">
        <v>11</v>
      </c>
      <c r="I41" s="181" t="s">
        <v>9</v>
      </c>
      <c r="J41" s="182" t="s">
        <v>10</v>
      </c>
      <c r="K41" s="183" t="s">
        <v>11</v>
      </c>
      <c r="L41" s="181" t="s">
        <v>9</v>
      </c>
      <c r="M41" s="182" t="s">
        <v>10</v>
      </c>
      <c r="N41" s="183" t="s">
        <v>11</v>
      </c>
      <c r="O41" s="181" t="s">
        <v>9</v>
      </c>
      <c r="P41" s="182" t="s">
        <v>10</v>
      </c>
      <c r="Q41" s="183" t="s">
        <v>11</v>
      </c>
      <c r="R41" s="720"/>
      <c r="S41" s="721"/>
      <c r="T41" s="722"/>
      <c r="U41" s="322" t="s">
        <v>2</v>
      </c>
    </row>
    <row r="42" spans="1:21" x14ac:dyDescent="0.25">
      <c r="A42" s="212" t="s">
        <v>220</v>
      </c>
      <c r="B42" s="213" t="s">
        <v>13</v>
      </c>
      <c r="C42" s="207">
        <v>212</v>
      </c>
      <c r="D42" s="208">
        <v>179</v>
      </c>
      <c r="E42" s="209">
        <v>391</v>
      </c>
      <c r="F42" s="207" t="s">
        <v>14</v>
      </c>
      <c r="G42" s="208" t="s">
        <v>14</v>
      </c>
      <c r="H42" s="209" t="s">
        <v>14</v>
      </c>
      <c r="I42" s="207" t="s">
        <v>14</v>
      </c>
      <c r="J42" s="208" t="s">
        <v>14</v>
      </c>
      <c r="K42" s="209" t="s">
        <v>14</v>
      </c>
      <c r="L42" s="207" t="s">
        <v>14</v>
      </c>
      <c r="M42" s="208" t="s">
        <v>14</v>
      </c>
      <c r="N42" s="209" t="s">
        <v>14</v>
      </c>
      <c r="O42" s="207" t="s">
        <v>14</v>
      </c>
      <c r="P42" s="208" t="s">
        <v>14</v>
      </c>
      <c r="Q42" s="209" t="s">
        <v>14</v>
      </c>
      <c r="R42" s="327"/>
      <c r="S42" s="328"/>
      <c r="T42" s="328"/>
      <c r="U42" s="349"/>
    </row>
    <row r="43" spans="1:21" ht="15.75" thickBot="1" x14ac:dyDescent="0.3">
      <c r="A43" s="214" t="s">
        <v>25</v>
      </c>
      <c r="B43" s="215" t="s">
        <v>144</v>
      </c>
      <c r="C43" s="559">
        <v>340</v>
      </c>
      <c r="D43" s="556">
        <v>375</v>
      </c>
      <c r="E43" s="551">
        <v>715</v>
      </c>
      <c r="F43" s="216">
        <v>202</v>
      </c>
      <c r="G43" s="217">
        <v>184</v>
      </c>
      <c r="H43" s="218">
        <v>386</v>
      </c>
      <c r="I43" s="216">
        <v>233</v>
      </c>
      <c r="J43" s="217">
        <v>193</v>
      </c>
      <c r="K43" s="218">
        <v>426</v>
      </c>
      <c r="L43" s="216">
        <v>208</v>
      </c>
      <c r="M43" s="217">
        <v>177</v>
      </c>
      <c r="N43" s="218">
        <v>385</v>
      </c>
      <c r="O43" s="216" t="s">
        <v>14</v>
      </c>
      <c r="P43" s="217" t="s">
        <v>14</v>
      </c>
      <c r="Q43" s="218" t="s">
        <v>14</v>
      </c>
      <c r="R43" s="329"/>
      <c r="S43" s="330"/>
      <c r="T43" s="330"/>
      <c r="U43" s="350"/>
    </row>
    <row r="44" spans="1:21" ht="16.5" thickTop="1" thickBot="1" x14ac:dyDescent="0.3">
      <c r="A44" s="163"/>
      <c r="B44" s="164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8"/>
      <c r="S44" s="158"/>
      <c r="T44" s="158"/>
      <c r="U44" s="105"/>
    </row>
    <row r="45" spans="1:21" ht="15.75" thickTop="1" x14ac:dyDescent="0.25">
      <c r="A45" s="210" t="s">
        <v>237</v>
      </c>
      <c r="B45" s="180"/>
      <c r="C45" s="181" t="s">
        <v>9</v>
      </c>
      <c r="D45" s="182" t="s">
        <v>10</v>
      </c>
      <c r="E45" s="183" t="s">
        <v>11</v>
      </c>
      <c r="F45" s="181" t="s">
        <v>9</v>
      </c>
      <c r="G45" s="182" t="s">
        <v>10</v>
      </c>
      <c r="H45" s="183" t="s">
        <v>11</v>
      </c>
      <c r="I45" s="181" t="s">
        <v>9</v>
      </c>
      <c r="J45" s="182" t="s">
        <v>10</v>
      </c>
      <c r="K45" s="183" t="s">
        <v>11</v>
      </c>
      <c r="L45" s="181" t="s">
        <v>9</v>
      </c>
      <c r="M45" s="182" t="s">
        <v>10</v>
      </c>
      <c r="N45" s="183" t="s">
        <v>11</v>
      </c>
      <c r="O45" s="181" t="s">
        <v>9</v>
      </c>
      <c r="P45" s="182" t="s">
        <v>10</v>
      </c>
      <c r="Q45" s="183" t="s">
        <v>11</v>
      </c>
      <c r="R45" s="723"/>
      <c r="S45" s="724"/>
      <c r="T45" s="725"/>
      <c r="U45" s="322" t="s">
        <v>2</v>
      </c>
    </row>
    <row r="46" spans="1:21" ht="15.75" thickBot="1" x14ac:dyDescent="0.3">
      <c r="A46" s="205" t="s">
        <v>223</v>
      </c>
      <c r="B46" s="206" t="s">
        <v>144</v>
      </c>
      <c r="C46" s="559">
        <v>321</v>
      </c>
      <c r="D46" s="556">
        <v>312</v>
      </c>
      <c r="E46" s="551">
        <v>633</v>
      </c>
      <c r="F46" s="561">
        <v>330</v>
      </c>
      <c r="G46" s="565">
        <v>301</v>
      </c>
      <c r="H46" s="560">
        <v>631</v>
      </c>
      <c r="I46" s="561">
        <v>319</v>
      </c>
      <c r="J46" s="565">
        <v>318</v>
      </c>
      <c r="K46" s="560">
        <v>637</v>
      </c>
      <c r="L46" s="561">
        <v>338</v>
      </c>
      <c r="M46" s="565">
        <v>304</v>
      </c>
      <c r="N46" s="560">
        <v>642</v>
      </c>
      <c r="O46" s="388" t="s">
        <v>14</v>
      </c>
      <c r="P46" s="379" t="s">
        <v>14</v>
      </c>
      <c r="Q46" s="389" t="s">
        <v>14</v>
      </c>
      <c r="R46" s="569"/>
      <c r="S46" s="570"/>
      <c r="T46" s="571"/>
      <c r="U46" s="567" t="s">
        <v>29</v>
      </c>
    </row>
    <row r="47" spans="1:21" ht="15.75" thickTop="1" x14ac:dyDescent="0.25">
      <c r="A47" s="205" t="s">
        <v>15</v>
      </c>
      <c r="B47" s="206" t="s">
        <v>224</v>
      </c>
      <c r="C47" s="388">
        <v>262</v>
      </c>
      <c r="D47" s="379">
        <v>253</v>
      </c>
      <c r="E47" s="389">
        <v>515</v>
      </c>
      <c r="F47" s="388" t="s">
        <v>14</v>
      </c>
      <c r="G47" s="379" t="s">
        <v>14</v>
      </c>
      <c r="H47" s="389" t="s">
        <v>14</v>
      </c>
      <c r="I47" s="388" t="s">
        <v>14</v>
      </c>
      <c r="J47" s="379" t="s">
        <v>14</v>
      </c>
      <c r="K47" s="389" t="s">
        <v>14</v>
      </c>
      <c r="L47" s="388" t="s">
        <v>14</v>
      </c>
      <c r="M47" s="379" t="s">
        <v>14</v>
      </c>
      <c r="N47" s="389" t="s">
        <v>14</v>
      </c>
      <c r="O47" s="388" t="s">
        <v>14</v>
      </c>
      <c r="P47" s="379" t="s">
        <v>14</v>
      </c>
      <c r="Q47" s="389" t="s">
        <v>14</v>
      </c>
      <c r="R47" s="568"/>
      <c r="S47" s="557"/>
      <c r="T47" s="557"/>
      <c r="U47" s="566"/>
    </row>
    <row r="48" spans="1:21" x14ac:dyDescent="0.25">
      <c r="A48" s="214" t="s">
        <v>225</v>
      </c>
      <c r="B48" s="206" t="s">
        <v>144</v>
      </c>
      <c r="C48" s="406">
        <v>258</v>
      </c>
      <c r="D48" s="393">
        <v>249</v>
      </c>
      <c r="E48" s="405">
        <v>507</v>
      </c>
      <c r="F48" s="406">
        <v>279</v>
      </c>
      <c r="G48" s="393">
        <v>266</v>
      </c>
      <c r="H48" s="563">
        <v>545</v>
      </c>
      <c r="I48" s="406" t="s">
        <v>14</v>
      </c>
      <c r="J48" s="393" t="s">
        <v>14</v>
      </c>
      <c r="K48" s="405" t="s">
        <v>14</v>
      </c>
      <c r="L48" s="564">
        <v>299</v>
      </c>
      <c r="M48" s="393">
        <v>222</v>
      </c>
      <c r="N48" s="405">
        <v>521</v>
      </c>
      <c r="O48" s="406" t="s">
        <v>14</v>
      </c>
      <c r="P48" s="393" t="s">
        <v>14</v>
      </c>
      <c r="Q48" s="405" t="s">
        <v>14</v>
      </c>
      <c r="R48" s="327"/>
      <c r="S48" s="328"/>
      <c r="T48" s="328"/>
      <c r="U48" s="343"/>
    </row>
    <row r="49" spans="1:21" x14ac:dyDescent="0.25">
      <c r="A49" s="432" t="s">
        <v>120</v>
      </c>
      <c r="B49" s="433" t="s">
        <v>121</v>
      </c>
      <c r="C49" s="439">
        <v>197</v>
      </c>
      <c r="D49" s="435">
        <v>141</v>
      </c>
      <c r="E49" s="440">
        <v>338</v>
      </c>
      <c r="F49" s="439" t="s">
        <v>14</v>
      </c>
      <c r="G49" s="435" t="s">
        <v>14</v>
      </c>
      <c r="H49" s="440" t="s">
        <v>14</v>
      </c>
      <c r="I49" s="439" t="s">
        <v>14</v>
      </c>
      <c r="J49" s="435" t="s">
        <v>14</v>
      </c>
      <c r="K49" s="440" t="s">
        <v>14</v>
      </c>
      <c r="L49" s="439">
        <v>230</v>
      </c>
      <c r="M49" s="435">
        <v>214</v>
      </c>
      <c r="N49" s="440">
        <v>444</v>
      </c>
      <c r="O49" s="439" t="s">
        <v>14</v>
      </c>
      <c r="P49" s="435" t="s">
        <v>14</v>
      </c>
      <c r="Q49" s="440" t="s">
        <v>14</v>
      </c>
      <c r="R49" s="327"/>
      <c r="S49" s="328"/>
      <c r="T49" s="328"/>
      <c r="U49" s="343"/>
    </row>
    <row r="50" spans="1:21" ht="15.75" thickBot="1" x14ac:dyDescent="0.3">
      <c r="A50" s="426" t="s">
        <v>129</v>
      </c>
      <c r="B50" s="427" t="s">
        <v>124</v>
      </c>
      <c r="C50" s="573" t="s">
        <v>14</v>
      </c>
      <c r="D50" s="429" t="s">
        <v>14</v>
      </c>
      <c r="E50" s="420" t="s">
        <v>14</v>
      </c>
      <c r="F50" s="573">
        <v>224</v>
      </c>
      <c r="G50" s="429">
        <v>1</v>
      </c>
      <c r="H50" s="420">
        <v>225</v>
      </c>
      <c r="I50" s="573" t="s">
        <v>14</v>
      </c>
      <c r="J50" s="429" t="s">
        <v>14</v>
      </c>
      <c r="K50" s="420" t="s">
        <v>14</v>
      </c>
      <c r="L50" s="573">
        <v>230</v>
      </c>
      <c r="M50" s="429">
        <v>202</v>
      </c>
      <c r="N50" s="420">
        <v>432</v>
      </c>
      <c r="O50" s="573" t="s">
        <v>14</v>
      </c>
      <c r="P50" s="429" t="s">
        <v>14</v>
      </c>
      <c r="Q50" s="420" t="s">
        <v>14</v>
      </c>
      <c r="R50" s="101"/>
      <c r="S50" s="298"/>
      <c r="T50" s="298"/>
      <c r="U50" s="347"/>
    </row>
    <row r="51" spans="1:21" ht="16.5" thickTop="1" thickBot="1" x14ac:dyDescent="0.3">
      <c r="A51" s="165"/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05"/>
    </row>
    <row r="52" spans="1:21" ht="15.75" thickTop="1" x14ac:dyDescent="0.25">
      <c r="A52" s="210" t="s">
        <v>218</v>
      </c>
      <c r="B52" s="211"/>
      <c r="C52" s="181" t="s">
        <v>9</v>
      </c>
      <c r="D52" s="182" t="s">
        <v>10</v>
      </c>
      <c r="E52" s="183" t="s">
        <v>11</v>
      </c>
      <c r="F52" s="181" t="s">
        <v>9</v>
      </c>
      <c r="G52" s="182" t="s">
        <v>10</v>
      </c>
      <c r="H52" s="183" t="s">
        <v>11</v>
      </c>
      <c r="I52" s="181" t="s">
        <v>9</v>
      </c>
      <c r="J52" s="182" t="s">
        <v>10</v>
      </c>
      <c r="K52" s="183" t="s">
        <v>11</v>
      </c>
      <c r="L52" s="181" t="s">
        <v>9</v>
      </c>
      <c r="M52" s="182" t="s">
        <v>10</v>
      </c>
      <c r="N52" s="183" t="s">
        <v>11</v>
      </c>
      <c r="O52" s="181" t="s">
        <v>9</v>
      </c>
      <c r="P52" s="182" t="s">
        <v>10</v>
      </c>
      <c r="Q52" s="183" t="s">
        <v>11</v>
      </c>
      <c r="R52" s="726"/>
      <c r="S52" s="727"/>
      <c r="T52" s="728"/>
      <c r="U52" s="572" t="s">
        <v>2</v>
      </c>
    </row>
    <row r="53" spans="1:21" ht="15.75" thickBot="1" x14ac:dyDescent="0.3">
      <c r="A53" s="221" t="s">
        <v>137</v>
      </c>
      <c r="B53" s="222" t="s">
        <v>121</v>
      </c>
      <c r="C53" s="223">
        <v>193</v>
      </c>
      <c r="D53" s="224">
        <v>172</v>
      </c>
      <c r="E53" s="225">
        <v>365</v>
      </c>
      <c r="F53" s="223"/>
      <c r="G53" s="224"/>
      <c r="H53" s="225"/>
      <c r="I53" s="223"/>
      <c r="J53" s="224"/>
      <c r="K53" s="225"/>
      <c r="L53" s="223"/>
      <c r="M53" s="224"/>
      <c r="N53" s="225"/>
      <c r="O53" s="223" t="s">
        <v>14</v>
      </c>
      <c r="P53" s="224" t="s">
        <v>14</v>
      </c>
      <c r="Q53" s="225" t="s">
        <v>14</v>
      </c>
      <c r="R53" s="324"/>
      <c r="S53" s="325"/>
      <c r="T53" s="325"/>
      <c r="U53" s="343"/>
    </row>
    <row r="54" spans="1:21" ht="16.5" thickTop="1" thickBot="1" x14ac:dyDescent="0.3">
      <c r="A54" s="149"/>
      <c r="B54" s="150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05"/>
    </row>
    <row r="55" spans="1:21" ht="15.75" thickTop="1" x14ac:dyDescent="0.25">
      <c r="A55" s="228" t="s">
        <v>253</v>
      </c>
      <c r="B55" s="229"/>
      <c r="C55" s="201" t="s">
        <v>9</v>
      </c>
      <c r="D55" s="202" t="s">
        <v>10</v>
      </c>
      <c r="E55" s="203" t="s">
        <v>11</v>
      </c>
      <c r="F55" s="201" t="s">
        <v>9</v>
      </c>
      <c r="G55" s="202" t="s">
        <v>10</v>
      </c>
      <c r="H55" s="203" t="s">
        <v>11</v>
      </c>
      <c r="I55" s="201" t="s">
        <v>9</v>
      </c>
      <c r="J55" s="202" t="s">
        <v>10</v>
      </c>
      <c r="K55" s="203" t="s">
        <v>11</v>
      </c>
      <c r="L55" s="201" t="s">
        <v>9</v>
      </c>
      <c r="M55" s="202" t="s">
        <v>10</v>
      </c>
      <c r="N55" s="203" t="s">
        <v>11</v>
      </c>
      <c r="O55" s="201" t="s">
        <v>9</v>
      </c>
      <c r="P55" s="202" t="s">
        <v>10</v>
      </c>
      <c r="Q55" s="203" t="s">
        <v>11</v>
      </c>
      <c r="R55" s="102"/>
      <c r="S55" s="100"/>
      <c r="T55" s="100"/>
      <c r="U55" s="588" t="s">
        <v>2</v>
      </c>
    </row>
    <row r="56" spans="1:21" x14ac:dyDescent="0.25">
      <c r="A56" s="221" t="s">
        <v>30</v>
      </c>
      <c r="B56" s="232" t="s">
        <v>240</v>
      </c>
      <c r="C56" s="414" t="s">
        <v>14</v>
      </c>
      <c r="D56" s="415" t="s">
        <v>14</v>
      </c>
      <c r="E56" s="416" t="s">
        <v>14</v>
      </c>
      <c r="F56" s="414">
        <v>240</v>
      </c>
      <c r="G56" s="415">
        <v>248</v>
      </c>
      <c r="H56" s="416">
        <v>488</v>
      </c>
      <c r="I56" s="581">
        <v>303</v>
      </c>
      <c r="J56" s="586">
        <v>260</v>
      </c>
      <c r="K56" s="577">
        <v>563</v>
      </c>
      <c r="L56" s="581">
        <v>307</v>
      </c>
      <c r="M56" s="586">
        <v>275</v>
      </c>
      <c r="N56" s="576">
        <v>582</v>
      </c>
      <c r="O56" s="223" t="s">
        <v>14</v>
      </c>
      <c r="P56" s="224" t="s">
        <v>14</v>
      </c>
      <c r="Q56" s="225" t="s">
        <v>14</v>
      </c>
      <c r="R56" s="324"/>
      <c r="S56" s="325"/>
      <c r="T56" s="325"/>
      <c r="U56" s="590" t="s">
        <v>16</v>
      </c>
    </row>
    <row r="57" spans="1:21" ht="15.75" thickBot="1" x14ac:dyDescent="0.3">
      <c r="A57" s="230" t="s">
        <v>146</v>
      </c>
      <c r="B57" s="231" t="s">
        <v>154</v>
      </c>
      <c r="C57" s="357">
        <v>266</v>
      </c>
      <c r="D57" s="358">
        <v>241</v>
      </c>
      <c r="E57" s="359">
        <v>507</v>
      </c>
      <c r="F57" s="583">
        <v>296</v>
      </c>
      <c r="G57" s="584">
        <v>270</v>
      </c>
      <c r="H57" s="578">
        <v>566</v>
      </c>
      <c r="I57" s="585">
        <v>301</v>
      </c>
      <c r="J57" s="579">
        <v>296</v>
      </c>
      <c r="K57" s="574">
        <v>597</v>
      </c>
      <c r="L57" s="580">
        <v>298</v>
      </c>
      <c r="M57" s="584">
        <v>274</v>
      </c>
      <c r="N57" s="578">
        <v>572</v>
      </c>
      <c r="O57" s="357" t="s">
        <v>14</v>
      </c>
      <c r="P57" s="358" t="s">
        <v>14</v>
      </c>
      <c r="Q57" s="359" t="s">
        <v>14</v>
      </c>
      <c r="R57" s="339"/>
      <c r="S57" s="340"/>
      <c r="T57" s="340"/>
      <c r="U57" s="591" t="s">
        <v>17</v>
      </c>
    </row>
    <row r="58" spans="1:21" ht="16.5" thickTop="1" thickBot="1" x14ac:dyDescent="0.3">
      <c r="A58" s="233" t="s">
        <v>275</v>
      </c>
      <c r="B58" s="234" t="s">
        <v>276</v>
      </c>
      <c r="C58" s="417" t="s">
        <v>14</v>
      </c>
      <c r="D58" s="418" t="s">
        <v>14</v>
      </c>
      <c r="E58" s="419" t="s">
        <v>14</v>
      </c>
      <c r="F58" s="417" t="s">
        <v>14</v>
      </c>
      <c r="G58" s="418" t="s">
        <v>14</v>
      </c>
      <c r="H58" s="419" t="s">
        <v>14</v>
      </c>
      <c r="I58" s="582">
        <v>302</v>
      </c>
      <c r="J58" s="587">
        <v>276</v>
      </c>
      <c r="K58" s="575">
        <v>578</v>
      </c>
      <c r="L58" s="235" t="s">
        <v>14</v>
      </c>
      <c r="M58" s="236" t="s">
        <v>14</v>
      </c>
      <c r="N58" s="237" t="s">
        <v>14</v>
      </c>
      <c r="O58" s="235" t="s">
        <v>14</v>
      </c>
      <c r="P58" s="236" t="s">
        <v>14</v>
      </c>
      <c r="Q58" s="237" t="s">
        <v>14</v>
      </c>
      <c r="R58" s="408"/>
      <c r="S58" s="409"/>
      <c r="T58" s="409"/>
      <c r="U58" s="566"/>
    </row>
    <row r="59" spans="1:21" ht="16.5" thickTop="1" thickBot="1" x14ac:dyDescent="0.3">
      <c r="A59" s="168"/>
      <c r="B59" s="150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05"/>
    </row>
    <row r="60" spans="1:21" ht="15.75" thickTop="1" x14ac:dyDescent="0.25">
      <c r="A60" s="228" t="s">
        <v>252</v>
      </c>
      <c r="B60" s="229"/>
      <c r="C60" s="181" t="s">
        <v>9</v>
      </c>
      <c r="D60" s="182" t="s">
        <v>10</v>
      </c>
      <c r="E60" s="183" t="s">
        <v>11</v>
      </c>
      <c r="F60" s="181" t="s">
        <v>9</v>
      </c>
      <c r="G60" s="182" t="s">
        <v>10</v>
      </c>
      <c r="H60" s="183" t="s">
        <v>11</v>
      </c>
      <c r="I60" s="181" t="s">
        <v>9</v>
      </c>
      <c r="J60" s="182" t="s">
        <v>10</v>
      </c>
      <c r="K60" s="183" t="s">
        <v>11</v>
      </c>
      <c r="L60" s="181" t="s">
        <v>9</v>
      </c>
      <c r="M60" s="182" t="s">
        <v>10</v>
      </c>
      <c r="N60" s="183" t="s">
        <v>11</v>
      </c>
      <c r="O60" s="181" t="s">
        <v>9</v>
      </c>
      <c r="P60" s="182" t="s">
        <v>10</v>
      </c>
      <c r="Q60" s="183" t="s">
        <v>11</v>
      </c>
      <c r="R60" s="102"/>
      <c r="S60" s="100"/>
      <c r="T60" s="100"/>
      <c r="U60" s="602" t="s">
        <v>2</v>
      </c>
    </row>
    <row r="61" spans="1:21" x14ac:dyDescent="0.25">
      <c r="A61" s="241" t="s">
        <v>217</v>
      </c>
      <c r="B61" s="242" t="s">
        <v>144</v>
      </c>
      <c r="C61" s="534">
        <v>274</v>
      </c>
      <c r="D61" s="596">
        <v>240</v>
      </c>
      <c r="E61" s="595">
        <v>514</v>
      </c>
      <c r="F61" s="535">
        <v>271</v>
      </c>
      <c r="G61" s="403">
        <v>223</v>
      </c>
      <c r="H61" s="595">
        <v>494</v>
      </c>
      <c r="I61" s="533">
        <v>308</v>
      </c>
      <c r="J61" s="596">
        <v>286</v>
      </c>
      <c r="K61" s="592">
        <v>594</v>
      </c>
      <c r="L61" s="533">
        <v>297</v>
      </c>
      <c r="M61" s="596">
        <v>252</v>
      </c>
      <c r="N61" s="593">
        <v>549</v>
      </c>
      <c r="O61" s="372" t="s">
        <v>14</v>
      </c>
      <c r="P61" s="403" t="s">
        <v>14</v>
      </c>
      <c r="Q61" s="404" t="s">
        <v>14</v>
      </c>
      <c r="R61" s="324"/>
      <c r="S61" s="325"/>
      <c r="T61" s="325"/>
      <c r="U61" s="590" t="s">
        <v>16</v>
      </c>
    </row>
    <row r="62" spans="1:21" ht="15.75" thickBot="1" x14ac:dyDescent="0.3">
      <c r="A62" s="239" t="s">
        <v>216</v>
      </c>
      <c r="B62" s="240" t="s">
        <v>18</v>
      </c>
      <c r="C62" s="598">
        <v>257</v>
      </c>
      <c r="D62" s="597">
        <v>260</v>
      </c>
      <c r="E62" s="594">
        <v>517</v>
      </c>
      <c r="F62" s="356" t="s">
        <v>14</v>
      </c>
      <c r="G62" s="191" t="s">
        <v>14</v>
      </c>
      <c r="H62" s="193" t="s">
        <v>14</v>
      </c>
      <c r="I62" s="356" t="s">
        <v>14</v>
      </c>
      <c r="J62" s="191" t="s">
        <v>14</v>
      </c>
      <c r="K62" s="193" t="s">
        <v>14</v>
      </c>
      <c r="L62" s="598">
        <v>265</v>
      </c>
      <c r="M62" s="597">
        <v>262</v>
      </c>
      <c r="N62" s="594">
        <v>527</v>
      </c>
      <c r="O62" s="356" t="s">
        <v>14</v>
      </c>
      <c r="P62" s="191" t="s">
        <v>14</v>
      </c>
      <c r="Q62" s="193" t="s">
        <v>14</v>
      </c>
      <c r="R62" s="339"/>
      <c r="S62" s="340"/>
      <c r="T62" s="340"/>
      <c r="U62" s="591" t="s">
        <v>17</v>
      </c>
    </row>
    <row r="63" spans="1:21" ht="16.5" thickTop="1" thickBot="1" x14ac:dyDescent="0.3">
      <c r="A63" s="238" t="s">
        <v>138</v>
      </c>
      <c r="B63" s="243" t="s">
        <v>121</v>
      </c>
      <c r="C63" s="367">
        <v>193</v>
      </c>
      <c r="D63" s="393">
        <v>164</v>
      </c>
      <c r="E63" s="405">
        <v>357</v>
      </c>
      <c r="F63" s="367" t="s">
        <v>14</v>
      </c>
      <c r="G63" s="393" t="s">
        <v>14</v>
      </c>
      <c r="H63" s="405" t="s">
        <v>14</v>
      </c>
      <c r="I63" s="367" t="s">
        <v>14</v>
      </c>
      <c r="J63" s="393" t="s">
        <v>14</v>
      </c>
      <c r="K63" s="405" t="s">
        <v>14</v>
      </c>
      <c r="L63" s="367" t="s">
        <v>14</v>
      </c>
      <c r="M63" s="393" t="s">
        <v>14</v>
      </c>
      <c r="N63" s="405" t="s">
        <v>14</v>
      </c>
      <c r="O63" s="367" t="s">
        <v>14</v>
      </c>
      <c r="P63" s="393" t="s">
        <v>14</v>
      </c>
      <c r="Q63" s="405" t="s">
        <v>14</v>
      </c>
      <c r="R63" s="327"/>
      <c r="S63" s="328"/>
      <c r="T63" s="328"/>
      <c r="U63" s="343"/>
    </row>
    <row r="64" spans="1:21" ht="16.5" thickTop="1" thickBot="1" x14ac:dyDescent="0.3">
      <c r="A64" s="163"/>
      <c r="B64" s="164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05"/>
    </row>
    <row r="65" spans="1:21" ht="15.75" thickTop="1" x14ac:dyDescent="0.25">
      <c r="A65" s="179" t="s">
        <v>295</v>
      </c>
      <c r="B65" s="180"/>
      <c r="C65" s="181" t="s">
        <v>9</v>
      </c>
      <c r="D65" s="182" t="s">
        <v>10</v>
      </c>
      <c r="E65" s="183" t="s">
        <v>11</v>
      </c>
      <c r="F65" s="181" t="s">
        <v>9</v>
      </c>
      <c r="G65" s="182" t="s">
        <v>10</v>
      </c>
      <c r="H65" s="183" t="s">
        <v>11</v>
      </c>
      <c r="I65" s="181" t="s">
        <v>9</v>
      </c>
      <c r="J65" s="182" t="s">
        <v>10</v>
      </c>
      <c r="K65" s="183" t="s">
        <v>11</v>
      </c>
      <c r="L65" s="181" t="s">
        <v>9</v>
      </c>
      <c r="M65" s="182" t="s">
        <v>10</v>
      </c>
      <c r="N65" s="183" t="s">
        <v>11</v>
      </c>
      <c r="O65" s="181" t="s">
        <v>9</v>
      </c>
      <c r="P65" s="182" t="s">
        <v>10</v>
      </c>
      <c r="Q65" s="183" t="s">
        <v>11</v>
      </c>
      <c r="R65" s="102"/>
      <c r="S65" s="100"/>
      <c r="T65" s="100"/>
      <c r="U65" s="602" t="s">
        <v>2</v>
      </c>
    </row>
    <row r="66" spans="1:21" ht="15.75" thickBot="1" x14ac:dyDescent="0.3">
      <c r="A66" s="247" t="s">
        <v>274</v>
      </c>
      <c r="B66" s="248" t="s">
        <v>260</v>
      </c>
      <c r="C66" s="354" t="s">
        <v>14</v>
      </c>
      <c r="D66" s="249" t="s">
        <v>14</v>
      </c>
      <c r="E66" s="355" t="s">
        <v>14</v>
      </c>
      <c r="F66" s="354" t="s">
        <v>14</v>
      </c>
      <c r="G66" s="249" t="s">
        <v>14</v>
      </c>
      <c r="H66" s="355" t="s">
        <v>14</v>
      </c>
      <c r="I66" s="600">
        <v>344</v>
      </c>
      <c r="J66" s="601">
        <v>275</v>
      </c>
      <c r="K66" s="599">
        <v>619</v>
      </c>
      <c r="L66" s="600">
        <v>326</v>
      </c>
      <c r="M66" s="601">
        <v>296</v>
      </c>
      <c r="N66" s="599">
        <v>622</v>
      </c>
      <c r="O66" s="354" t="s">
        <v>14</v>
      </c>
      <c r="P66" s="249" t="s">
        <v>14</v>
      </c>
      <c r="Q66" s="355" t="s">
        <v>14</v>
      </c>
      <c r="R66" s="327"/>
      <c r="S66" s="328"/>
      <c r="T66" s="328"/>
      <c r="U66" s="603" t="s">
        <v>29</v>
      </c>
    </row>
    <row r="67" spans="1:21" ht="16.5" thickTop="1" thickBot="1" x14ac:dyDescent="0.3">
      <c r="A67" s="163"/>
      <c r="B67" s="164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05"/>
    </row>
    <row r="68" spans="1:21" ht="15.75" thickTop="1" x14ac:dyDescent="0.25">
      <c r="A68" s="210" t="s">
        <v>31</v>
      </c>
      <c r="B68" s="180"/>
      <c r="C68" s="181" t="s">
        <v>9</v>
      </c>
      <c r="D68" s="182" t="s">
        <v>10</v>
      </c>
      <c r="E68" s="183" t="s">
        <v>11</v>
      </c>
      <c r="F68" s="181" t="s">
        <v>9</v>
      </c>
      <c r="G68" s="182" t="s">
        <v>10</v>
      </c>
      <c r="H68" s="183" t="s">
        <v>11</v>
      </c>
      <c r="I68" s="181" t="s">
        <v>9</v>
      </c>
      <c r="J68" s="182" t="s">
        <v>10</v>
      </c>
      <c r="K68" s="183" t="s">
        <v>11</v>
      </c>
      <c r="L68" s="181" t="s">
        <v>9</v>
      </c>
      <c r="M68" s="182" t="s">
        <v>10</v>
      </c>
      <c r="N68" s="183" t="s">
        <v>11</v>
      </c>
      <c r="O68" s="181" t="s">
        <v>9</v>
      </c>
      <c r="P68" s="182" t="s">
        <v>10</v>
      </c>
      <c r="Q68" s="183" t="s">
        <v>11</v>
      </c>
      <c r="R68" s="181" t="s">
        <v>9</v>
      </c>
      <c r="S68" s="182" t="s">
        <v>10</v>
      </c>
      <c r="T68" s="183" t="s">
        <v>11</v>
      </c>
      <c r="U68" s="602" t="s">
        <v>2</v>
      </c>
    </row>
    <row r="69" spans="1:21" x14ac:dyDescent="0.25">
      <c r="A69" s="205" t="s">
        <v>186</v>
      </c>
      <c r="B69" s="206" t="s">
        <v>187</v>
      </c>
      <c r="C69" s="559">
        <v>407</v>
      </c>
      <c r="D69" s="616">
        <v>408</v>
      </c>
      <c r="E69" s="689">
        <v>815</v>
      </c>
      <c r="F69" s="207" t="s">
        <v>14</v>
      </c>
      <c r="G69" s="250" t="s">
        <v>14</v>
      </c>
      <c r="H69" s="251" t="s">
        <v>14</v>
      </c>
      <c r="I69" s="618">
        <v>384</v>
      </c>
      <c r="J69" s="611">
        <v>389</v>
      </c>
      <c r="K69" s="606">
        <v>773</v>
      </c>
      <c r="L69" s="559">
        <v>409</v>
      </c>
      <c r="M69" s="616">
        <v>374</v>
      </c>
      <c r="N69" s="606">
        <v>783</v>
      </c>
      <c r="O69" s="207" t="s">
        <v>14</v>
      </c>
      <c r="P69" s="250" t="s">
        <v>14</v>
      </c>
      <c r="Q69" s="251" t="s">
        <v>14</v>
      </c>
      <c r="R69" s="327"/>
      <c r="S69" s="328"/>
      <c r="T69" s="328"/>
      <c r="U69" s="589" t="s">
        <v>29</v>
      </c>
    </row>
    <row r="70" spans="1:21" x14ac:dyDescent="0.25">
      <c r="A70" s="205" t="s">
        <v>131</v>
      </c>
      <c r="B70" s="206" t="s">
        <v>189</v>
      </c>
      <c r="C70" s="207">
        <v>350</v>
      </c>
      <c r="D70" s="614">
        <v>351</v>
      </c>
      <c r="E70" s="608">
        <v>701</v>
      </c>
      <c r="F70" s="555">
        <v>370</v>
      </c>
      <c r="G70" s="616">
        <v>350</v>
      </c>
      <c r="H70" s="608">
        <v>720</v>
      </c>
      <c r="I70" s="618">
        <v>383</v>
      </c>
      <c r="J70" s="611">
        <v>380</v>
      </c>
      <c r="K70" s="606">
        <v>763</v>
      </c>
      <c r="L70" s="555">
        <v>368</v>
      </c>
      <c r="M70" s="616">
        <v>345</v>
      </c>
      <c r="N70" s="608">
        <v>713</v>
      </c>
      <c r="O70" s="618">
        <v>384</v>
      </c>
      <c r="P70" s="611">
        <v>372</v>
      </c>
      <c r="Q70" s="606">
        <v>756</v>
      </c>
      <c r="R70" s="327"/>
      <c r="S70" s="328"/>
      <c r="T70" s="328"/>
      <c r="U70" s="589" t="s">
        <v>29</v>
      </c>
    </row>
    <row r="71" spans="1:21" x14ac:dyDescent="0.25">
      <c r="A71" s="205" t="s">
        <v>122</v>
      </c>
      <c r="B71" s="206" t="s">
        <v>188</v>
      </c>
      <c r="C71" s="617">
        <v>377</v>
      </c>
      <c r="D71" s="611">
        <v>372</v>
      </c>
      <c r="E71" s="607">
        <v>749</v>
      </c>
      <c r="F71" s="207" t="s">
        <v>14</v>
      </c>
      <c r="G71" s="250" t="s">
        <v>14</v>
      </c>
      <c r="H71" s="251" t="s">
        <v>14</v>
      </c>
      <c r="I71" s="617">
        <v>375</v>
      </c>
      <c r="J71" s="613">
        <v>364</v>
      </c>
      <c r="K71" s="607">
        <v>739</v>
      </c>
      <c r="L71" s="612">
        <v>385</v>
      </c>
      <c r="M71" s="616">
        <v>352</v>
      </c>
      <c r="N71" s="607">
        <v>737</v>
      </c>
      <c r="O71" s="252" t="s">
        <v>14</v>
      </c>
      <c r="P71" s="250" t="s">
        <v>14</v>
      </c>
      <c r="Q71" s="251" t="s">
        <v>14</v>
      </c>
      <c r="R71" s="612">
        <v>387</v>
      </c>
      <c r="S71" s="611">
        <v>389</v>
      </c>
      <c r="T71" s="619">
        <v>776</v>
      </c>
      <c r="U71" s="590" t="s">
        <v>16</v>
      </c>
    </row>
    <row r="72" spans="1:21" x14ac:dyDescent="0.25">
      <c r="A72" s="205" t="s">
        <v>147</v>
      </c>
      <c r="B72" s="206" t="s">
        <v>136</v>
      </c>
      <c r="C72" s="555">
        <v>357</v>
      </c>
      <c r="D72" s="616">
        <v>351</v>
      </c>
      <c r="E72" s="608">
        <v>708</v>
      </c>
      <c r="F72" s="555">
        <v>369</v>
      </c>
      <c r="G72" s="616">
        <v>350</v>
      </c>
      <c r="H72" s="608">
        <v>719</v>
      </c>
      <c r="I72" s="207" t="s">
        <v>14</v>
      </c>
      <c r="J72" s="250" t="s">
        <v>14</v>
      </c>
      <c r="K72" s="251" t="s">
        <v>14</v>
      </c>
      <c r="L72" s="555">
        <v>363</v>
      </c>
      <c r="M72" s="250">
        <v>322</v>
      </c>
      <c r="N72" s="608">
        <v>685</v>
      </c>
      <c r="O72" s="207" t="s">
        <v>14</v>
      </c>
      <c r="P72" s="250" t="s">
        <v>14</v>
      </c>
      <c r="Q72" s="251" t="s">
        <v>14</v>
      </c>
      <c r="R72" s="327"/>
      <c r="S72" s="328"/>
      <c r="T72" s="328"/>
      <c r="U72" s="620" t="s">
        <v>17</v>
      </c>
    </row>
    <row r="73" spans="1:21" ht="15.75" thickBot="1" x14ac:dyDescent="0.3">
      <c r="A73" s="205" t="s">
        <v>32</v>
      </c>
      <c r="B73" s="206" t="s">
        <v>189</v>
      </c>
      <c r="C73" s="252">
        <v>339</v>
      </c>
      <c r="D73" s="250">
        <v>307</v>
      </c>
      <c r="E73" s="251">
        <v>646</v>
      </c>
      <c r="F73" s="252">
        <v>340</v>
      </c>
      <c r="G73" s="250">
        <v>316</v>
      </c>
      <c r="H73" s="251">
        <v>656</v>
      </c>
      <c r="I73" s="617">
        <v>363</v>
      </c>
      <c r="J73" s="613">
        <v>359</v>
      </c>
      <c r="K73" s="608">
        <v>722</v>
      </c>
      <c r="L73" s="615">
        <v>353</v>
      </c>
      <c r="M73" s="250">
        <v>301</v>
      </c>
      <c r="N73" s="251">
        <v>654</v>
      </c>
      <c r="O73" s="615">
        <v>354</v>
      </c>
      <c r="P73" s="616">
        <v>351</v>
      </c>
      <c r="Q73" s="608">
        <v>705</v>
      </c>
      <c r="R73" s="329"/>
      <c r="S73" s="330"/>
      <c r="T73" s="330"/>
      <c r="U73" s="591" t="s">
        <v>17</v>
      </c>
    </row>
    <row r="74" spans="1:21" ht="15.75" thickTop="1" x14ac:dyDescent="0.25">
      <c r="A74" s="205" t="s">
        <v>190</v>
      </c>
      <c r="B74" s="206" t="s">
        <v>189</v>
      </c>
      <c r="C74" s="207">
        <v>329</v>
      </c>
      <c r="D74" s="250">
        <v>308</v>
      </c>
      <c r="E74" s="251">
        <v>637</v>
      </c>
      <c r="F74" s="207">
        <v>320</v>
      </c>
      <c r="G74" s="250">
        <v>317</v>
      </c>
      <c r="H74" s="251">
        <v>637</v>
      </c>
      <c r="I74" s="207">
        <v>320</v>
      </c>
      <c r="J74" s="250">
        <v>308</v>
      </c>
      <c r="K74" s="251">
        <v>628</v>
      </c>
      <c r="L74" s="207" t="s">
        <v>14</v>
      </c>
      <c r="M74" s="250" t="s">
        <v>14</v>
      </c>
      <c r="N74" s="251" t="s">
        <v>14</v>
      </c>
      <c r="O74" s="207" t="s">
        <v>14</v>
      </c>
      <c r="P74" s="250" t="s">
        <v>14</v>
      </c>
      <c r="Q74" s="251" t="s">
        <v>14</v>
      </c>
      <c r="R74" s="568"/>
      <c r="S74" s="557"/>
      <c r="T74" s="557"/>
      <c r="U74" s="566"/>
    </row>
    <row r="75" spans="1:21" x14ac:dyDescent="0.25">
      <c r="A75" s="205" t="s">
        <v>241</v>
      </c>
      <c r="B75" s="253" t="s">
        <v>240</v>
      </c>
      <c r="C75" s="207" t="s">
        <v>14</v>
      </c>
      <c r="D75" s="250" t="s">
        <v>14</v>
      </c>
      <c r="E75" s="251" t="s">
        <v>14</v>
      </c>
      <c r="F75" s="618">
        <v>369</v>
      </c>
      <c r="G75" s="613">
        <v>372</v>
      </c>
      <c r="H75" s="607">
        <v>741</v>
      </c>
      <c r="I75" s="207" t="s">
        <v>14</v>
      </c>
      <c r="J75" s="250" t="s">
        <v>14</v>
      </c>
      <c r="K75" s="251" t="s">
        <v>14</v>
      </c>
      <c r="L75" s="207" t="s">
        <v>14</v>
      </c>
      <c r="M75" s="250" t="s">
        <v>14</v>
      </c>
      <c r="N75" s="251" t="s">
        <v>14</v>
      </c>
      <c r="O75" s="207" t="s">
        <v>14</v>
      </c>
      <c r="P75" s="250" t="s">
        <v>14</v>
      </c>
      <c r="Q75" s="251" t="s">
        <v>14</v>
      </c>
      <c r="R75" s="327"/>
      <c r="S75" s="328"/>
      <c r="T75" s="328"/>
      <c r="U75" s="343"/>
    </row>
    <row r="76" spans="1:21" ht="15.75" thickBot="1" x14ac:dyDescent="0.3">
      <c r="A76" s="205" t="s">
        <v>242</v>
      </c>
      <c r="B76" s="253" t="s">
        <v>240</v>
      </c>
      <c r="C76" s="207" t="s">
        <v>14</v>
      </c>
      <c r="D76" s="250" t="s">
        <v>14</v>
      </c>
      <c r="E76" s="251" t="s">
        <v>14</v>
      </c>
      <c r="F76" s="554">
        <v>385</v>
      </c>
      <c r="G76" s="616">
        <v>354</v>
      </c>
      <c r="H76" s="607">
        <v>739</v>
      </c>
      <c r="I76" s="207" t="s">
        <v>14</v>
      </c>
      <c r="J76" s="250" t="s">
        <v>14</v>
      </c>
      <c r="K76" s="251" t="s">
        <v>14</v>
      </c>
      <c r="L76" s="207" t="s">
        <v>14</v>
      </c>
      <c r="M76" s="250" t="s">
        <v>14</v>
      </c>
      <c r="N76" s="251" t="s">
        <v>14</v>
      </c>
      <c r="O76" s="207" t="s">
        <v>14</v>
      </c>
      <c r="P76" s="250" t="s">
        <v>14</v>
      </c>
      <c r="Q76" s="251" t="s">
        <v>14</v>
      </c>
      <c r="R76" s="327"/>
      <c r="S76" s="328"/>
      <c r="T76" s="328"/>
      <c r="U76" s="343"/>
    </row>
    <row r="77" spans="1:21" ht="16.5" thickTop="1" thickBot="1" x14ac:dyDescent="0.3">
      <c r="A77" s="149"/>
      <c r="B77" s="150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05"/>
    </row>
    <row r="78" spans="1:21" ht="15.75" thickTop="1" x14ac:dyDescent="0.25">
      <c r="A78" s="210" t="s">
        <v>243</v>
      </c>
      <c r="B78" s="255"/>
      <c r="C78" s="184" t="s">
        <v>9</v>
      </c>
      <c r="D78" s="182" t="s">
        <v>10</v>
      </c>
      <c r="E78" s="436" t="s">
        <v>11</v>
      </c>
      <c r="F78" s="181" t="s">
        <v>9</v>
      </c>
      <c r="G78" s="182" t="s">
        <v>10</v>
      </c>
      <c r="H78" s="183" t="s">
        <v>11</v>
      </c>
      <c r="I78" s="181" t="s">
        <v>9</v>
      </c>
      <c r="J78" s="182" t="s">
        <v>10</v>
      </c>
      <c r="K78" s="183" t="s">
        <v>11</v>
      </c>
      <c r="L78" s="184" t="s">
        <v>9</v>
      </c>
      <c r="M78" s="182" t="s">
        <v>10</v>
      </c>
      <c r="N78" s="436" t="s">
        <v>11</v>
      </c>
      <c r="O78" s="181" t="s">
        <v>9</v>
      </c>
      <c r="P78" s="182" t="s">
        <v>10</v>
      </c>
      <c r="Q78" s="183" t="s">
        <v>11</v>
      </c>
      <c r="R78" s="102"/>
      <c r="S78" s="100"/>
      <c r="T78" s="100"/>
      <c r="U78" s="104"/>
    </row>
    <row r="79" spans="1:21" x14ac:dyDescent="0.25">
      <c r="A79" s="205" t="s">
        <v>193</v>
      </c>
      <c r="B79" s="256" t="s">
        <v>194</v>
      </c>
      <c r="C79" s="625">
        <v>354</v>
      </c>
      <c r="D79" s="613">
        <v>338</v>
      </c>
      <c r="E79" s="621">
        <v>692</v>
      </c>
      <c r="F79" s="439" t="s">
        <v>14</v>
      </c>
      <c r="G79" s="435" t="s">
        <v>14</v>
      </c>
      <c r="H79" s="440" t="s">
        <v>14</v>
      </c>
      <c r="I79" s="439" t="s">
        <v>14</v>
      </c>
      <c r="J79" s="435" t="s">
        <v>14</v>
      </c>
      <c r="K79" s="440" t="s">
        <v>14</v>
      </c>
      <c r="L79" s="353" t="s">
        <v>14</v>
      </c>
      <c r="M79" s="250" t="s">
        <v>14</v>
      </c>
      <c r="N79" s="437" t="s">
        <v>14</v>
      </c>
      <c r="O79" s="439" t="s">
        <v>14</v>
      </c>
      <c r="P79" s="250" t="s">
        <v>14</v>
      </c>
      <c r="Q79" s="250" t="s">
        <v>14</v>
      </c>
      <c r="R79" s="327"/>
      <c r="S79" s="328"/>
      <c r="T79" s="328"/>
      <c r="U79" s="343"/>
    </row>
    <row r="80" spans="1:21" x14ac:dyDescent="0.25">
      <c r="A80" s="391" t="s">
        <v>195</v>
      </c>
      <c r="B80" s="392" t="s">
        <v>54</v>
      </c>
      <c r="C80" s="623">
        <v>340</v>
      </c>
      <c r="D80" s="393">
        <v>313</v>
      </c>
      <c r="E80" s="622">
        <v>653</v>
      </c>
      <c r="F80" s="441" t="s">
        <v>14</v>
      </c>
      <c r="G80" s="424" t="s">
        <v>14</v>
      </c>
      <c r="H80" s="442" t="s">
        <v>14</v>
      </c>
      <c r="I80" s="441" t="s">
        <v>14</v>
      </c>
      <c r="J80" s="424" t="s">
        <v>14</v>
      </c>
      <c r="K80" s="442" t="s">
        <v>14</v>
      </c>
      <c r="L80" s="367" t="s">
        <v>14</v>
      </c>
      <c r="M80" s="393" t="s">
        <v>14</v>
      </c>
      <c r="N80" s="438" t="s">
        <v>14</v>
      </c>
      <c r="O80" s="441" t="s">
        <v>14</v>
      </c>
      <c r="P80" s="393" t="s">
        <v>14</v>
      </c>
      <c r="Q80" s="393" t="s">
        <v>14</v>
      </c>
      <c r="R80" s="394"/>
      <c r="S80" s="395"/>
      <c r="T80" s="395"/>
      <c r="U80" s="396"/>
    </row>
    <row r="81" spans="1:21" x14ac:dyDescent="0.25">
      <c r="A81" s="391" t="s">
        <v>132</v>
      </c>
      <c r="B81" s="392" t="s">
        <v>54</v>
      </c>
      <c r="C81" s="367">
        <v>331</v>
      </c>
      <c r="D81" s="393">
        <v>304</v>
      </c>
      <c r="E81" s="438">
        <v>635</v>
      </c>
      <c r="F81" s="441" t="s">
        <v>14</v>
      </c>
      <c r="G81" s="424" t="s">
        <v>14</v>
      </c>
      <c r="H81" s="442" t="s">
        <v>14</v>
      </c>
      <c r="I81" s="441">
        <v>317</v>
      </c>
      <c r="J81" s="424">
        <v>302</v>
      </c>
      <c r="K81" s="442">
        <v>619</v>
      </c>
      <c r="L81" s="623">
        <v>337</v>
      </c>
      <c r="M81" s="626">
        <v>315</v>
      </c>
      <c r="N81" s="622">
        <v>652</v>
      </c>
      <c r="O81" s="441" t="s">
        <v>14</v>
      </c>
      <c r="P81" s="393" t="s">
        <v>14</v>
      </c>
      <c r="Q81" s="393" t="s">
        <v>14</v>
      </c>
      <c r="R81" s="394"/>
      <c r="S81" s="395"/>
      <c r="T81" s="395"/>
      <c r="U81" s="396"/>
    </row>
    <row r="82" spans="1:21" ht="15.75" thickBot="1" x14ac:dyDescent="0.3">
      <c r="A82" s="220" t="s">
        <v>196</v>
      </c>
      <c r="B82" s="257" t="s">
        <v>19</v>
      </c>
      <c r="C82" s="244">
        <v>313</v>
      </c>
      <c r="D82" s="624">
        <v>316</v>
      </c>
      <c r="E82" s="438">
        <v>629</v>
      </c>
      <c r="F82" s="441" t="s">
        <v>14</v>
      </c>
      <c r="G82" s="424" t="s">
        <v>14</v>
      </c>
      <c r="H82" s="442" t="s">
        <v>14</v>
      </c>
      <c r="I82" s="441" t="s">
        <v>14</v>
      </c>
      <c r="J82" s="424" t="s">
        <v>14</v>
      </c>
      <c r="K82" s="442" t="s">
        <v>14</v>
      </c>
      <c r="L82" s="244" t="s">
        <v>14</v>
      </c>
      <c r="M82" s="219" t="s">
        <v>14</v>
      </c>
      <c r="N82" s="438" t="s">
        <v>14</v>
      </c>
      <c r="O82" s="441" t="s">
        <v>14</v>
      </c>
      <c r="P82" s="219" t="s">
        <v>14</v>
      </c>
      <c r="Q82" s="219" t="s">
        <v>14</v>
      </c>
      <c r="R82" s="327"/>
      <c r="S82" s="328"/>
      <c r="T82" s="328"/>
      <c r="U82" s="343"/>
    </row>
    <row r="83" spans="1:21" ht="16.5" thickTop="1" thickBot="1" x14ac:dyDescent="0.3">
      <c r="A83" s="254"/>
      <c r="B83" s="166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05"/>
    </row>
    <row r="84" spans="1:21" ht="15.75" thickTop="1" x14ac:dyDescent="0.25">
      <c r="A84" s="210" t="s">
        <v>34</v>
      </c>
      <c r="B84" s="180"/>
      <c r="C84" s="181" t="s">
        <v>9</v>
      </c>
      <c r="D84" s="182" t="s">
        <v>10</v>
      </c>
      <c r="E84" s="183" t="s">
        <v>11</v>
      </c>
      <c r="F84" s="181" t="s">
        <v>9</v>
      </c>
      <c r="G84" s="182" t="s">
        <v>10</v>
      </c>
      <c r="H84" s="183" t="s">
        <v>11</v>
      </c>
      <c r="I84" s="181" t="s">
        <v>9</v>
      </c>
      <c r="J84" s="182" t="s">
        <v>10</v>
      </c>
      <c r="K84" s="183" t="s">
        <v>11</v>
      </c>
      <c r="L84" s="181" t="s">
        <v>9</v>
      </c>
      <c r="M84" s="182" t="s">
        <v>10</v>
      </c>
      <c r="N84" s="183" t="s">
        <v>11</v>
      </c>
      <c r="O84" s="181" t="s">
        <v>9</v>
      </c>
      <c r="P84" s="182" t="s">
        <v>10</v>
      </c>
      <c r="Q84" s="183" t="s">
        <v>11</v>
      </c>
      <c r="R84" s="100"/>
      <c r="S84" s="100"/>
      <c r="T84" s="100"/>
      <c r="U84" s="602" t="s">
        <v>2</v>
      </c>
    </row>
    <row r="85" spans="1:21" x14ac:dyDescent="0.25">
      <c r="A85" s="205" t="s">
        <v>262</v>
      </c>
      <c r="B85" s="206" t="s">
        <v>189</v>
      </c>
      <c r="C85" s="555">
        <v>333</v>
      </c>
      <c r="D85" s="616">
        <v>321</v>
      </c>
      <c r="E85" s="608">
        <v>654</v>
      </c>
      <c r="F85" s="207" t="s">
        <v>14</v>
      </c>
      <c r="G85" s="250" t="s">
        <v>14</v>
      </c>
      <c r="H85" s="251" t="s">
        <v>14</v>
      </c>
      <c r="I85" s="618">
        <v>346</v>
      </c>
      <c r="J85" s="613">
        <v>339</v>
      </c>
      <c r="K85" s="607">
        <v>685</v>
      </c>
      <c r="L85" s="555">
        <v>341</v>
      </c>
      <c r="M85" s="616">
        <v>316</v>
      </c>
      <c r="N85" s="608">
        <v>657</v>
      </c>
      <c r="O85" s="618">
        <v>363</v>
      </c>
      <c r="P85" s="611">
        <v>350</v>
      </c>
      <c r="Q85" s="606">
        <v>713</v>
      </c>
      <c r="R85" s="332"/>
      <c r="S85" s="333"/>
      <c r="T85" s="334"/>
      <c r="U85" s="631" t="s">
        <v>16</v>
      </c>
    </row>
    <row r="86" spans="1:21" ht="15.75" thickBot="1" x14ac:dyDescent="0.3">
      <c r="A86" s="386" t="s">
        <v>133</v>
      </c>
      <c r="B86" s="387" t="s">
        <v>153</v>
      </c>
      <c r="C86" s="388">
        <v>322</v>
      </c>
      <c r="D86" s="629">
        <v>321</v>
      </c>
      <c r="E86" s="627">
        <v>643</v>
      </c>
      <c r="F86" s="628">
        <v>353</v>
      </c>
      <c r="G86" s="565">
        <v>329</v>
      </c>
      <c r="H86" s="627">
        <v>682</v>
      </c>
      <c r="I86" s="630">
        <v>343</v>
      </c>
      <c r="J86" s="565">
        <v>329</v>
      </c>
      <c r="K86" s="627">
        <v>672</v>
      </c>
      <c r="L86" s="630">
        <v>337</v>
      </c>
      <c r="M86" s="379">
        <v>306</v>
      </c>
      <c r="N86" s="627">
        <v>643</v>
      </c>
      <c r="O86" s="388" t="s">
        <v>14</v>
      </c>
      <c r="P86" s="379" t="s">
        <v>14</v>
      </c>
      <c r="Q86" s="389" t="s">
        <v>14</v>
      </c>
      <c r="R86" s="329"/>
      <c r="S86" s="330"/>
      <c r="T86" s="632"/>
      <c r="U86" s="591" t="s">
        <v>17</v>
      </c>
    </row>
    <row r="87" spans="1:21" ht="15.75" thickTop="1" x14ac:dyDescent="0.25">
      <c r="A87" s="386" t="s">
        <v>191</v>
      </c>
      <c r="B87" s="206" t="s">
        <v>189</v>
      </c>
      <c r="C87" s="388">
        <v>304</v>
      </c>
      <c r="D87" s="629">
        <v>326</v>
      </c>
      <c r="E87" s="389">
        <v>630</v>
      </c>
      <c r="F87" s="388">
        <v>318</v>
      </c>
      <c r="G87" s="379">
        <v>307</v>
      </c>
      <c r="H87" s="389">
        <v>625</v>
      </c>
      <c r="I87" s="388">
        <v>181</v>
      </c>
      <c r="J87" s="379">
        <v>0</v>
      </c>
      <c r="K87" s="389">
        <v>181</v>
      </c>
      <c r="L87" s="388" t="s">
        <v>14</v>
      </c>
      <c r="M87" s="379" t="s">
        <v>14</v>
      </c>
      <c r="N87" s="389" t="s">
        <v>14</v>
      </c>
      <c r="O87" s="388" t="s">
        <v>14</v>
      </c>
      <c r="P87" s="379" t="s">
        <v>14</v>
      </c>
      <c r="Q87" s="389" t="s">
        <v>14</v>
      </c>
      <c r="R87" s="103"/>
      <c r="S87" s="103"/>
      <c r="T87" s="103"/>
      <c r="U87" s="344"/>
    </row>
    <row r="88" spans="1:21" ht="15.75" thickBot="1" x14ac:dyDescent="0.3">
      <c r="A88" s="205" t="s">
        <v>192</v>
      </c>
      <c r="B88" s="253" t="s">
        <v>123</v>
      </c>
      <c r="C88" s="207">
        <v>310</v>
      </c>
      <c r="D88" s="614">
        <v>309</v>
      </c>
      <c r="E88" s="251">
        <v>619</v>
      </c>
      <c r="F88" s="207">
        <v>314</v>
      </c>
      <c r="G88" s="250">
        <v>296</v>
      </c>
      <c r="H88" s="251">
        <v>610</v>
      </c>
      <c r="I88" s="207">
        <v>303</v>
      </c>
      <c r="J88" s="250">
        <v>305</v>
      </c>
      <c r="K88" s="251">
        <v>608</v>
      </c>
      <c r="L88" s="207">
        <v>322</v>
      </c>
      <c r="M88" s="250">
        <v>300</v>
      </c>
      <c r="N88" s="251">
        <v>622</v>
      </c>
      <c r="O88" s="207" t="s">
        <v>14</v>
      </c>
      <c r="P88" s="250" t="s">
        <v>14</v>
      </c>
      <c r="Q88" s="251" t="s">
        <v>14</v>
      </c>
      <c r="R88" s="332"/>
      <c r="S88" s="333"/>
      <c r="T88" s="334"/>
      <c r="U88" s="351"/>
    </row>
    <row r="89" spans="1:21" ht="16.5" thickTop="1" thickBot="1" x14ac:dyDescent="0.3">
      <c r="A89" s="149"/>
      <c r="B89" s="150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2"/>
      <c r="R89" s="152"/>
      <c r="S89" s="152"/>
      <c r="T89" s="152"/>
      <c r="U89" s="105"/>
    </row>
    <row r="90" spans="1:21" ht="15.75" thickTop="1" x14ac:dyDescent="0.25">
      <c r="A90" s="260" t="s">
        <v>259</v>
      </c>
      <c r="B90" s="261"/>
      <c r="C90" s="181" t="s">
        <v>9</v>
      </c>
      <c r="D90" s="182" t="s">
        <v>10</v>
      </c>
      <c r="E90" s="183" t="s">
        <v>11</v>
      </c>
      <c r="F90" s="181" t="s">
        <v>9</v>
      </c>
      <c r="G90" s="182" t="s">
        <v>10</v>
      </c>
      <c r="H90" s="183" t="s">
        <v>11</v>
      </c>
      <c r="I90" s="181" t="s">
        <v>9</v>
      </c>
      <c r="J90" s="182" t="s">
        <v>10</v>
      </c>
      <c r="K90" s="183" t="s">
        <v>11</v>
      </c>
      <c r="L90" s="181" t="s">
        <v>9</v>
      </c>
      <c r="M90" s="182" t="s">
        <v>10</v>
      </c>
      <c r="N90" s="183" t="s">
        <v>11</v>
      </c>
      <c r="O90" s="181" t="s">
        <v>9</v>
      </c>
      <c r="P90" s="182" t="s">
        <v>10</v>
      </c>
      <c r="Q90" s="183" t="s">
        <v>11</v>
      </c>
      <c r="R90" s="102"/>
      <c r="S90" s="100"/>
      <c r="T90" s="100"/>
      <c r="U90" s="602" t="s">
        <v>2</v>
      </c>
    </row>
    <row r="91" spans="1:21" ht="15" customHeight="1" thickBot="1" x14ac:dyDescent="0.3">
      <c r="A91" s="262" t="s">
        <v>261</v>
      </c>
      <c r="B91" s="263" t="s">
        <v>153</v>
      </c>
      <c r="C91" s="381" t="s">
        <v>14</v>
      </c>
      <c r="D91" s="382" t="s">
        <v>14</v>
      </c>
      <c r="E91" s="383" t="s">
        <v>14</v>
      </c>
      <c r="F91" s="381" t="s">
        <v>14</v>
      </c>
      <c r="G91" s="382" t="s">
        <v>14</v>
      </c>
      <c r="H91" s="383" t="s">
        <v>14</v>
      </c>
      <c r="I91" s="529">
        <v>314</v>
      </c>
      <c r="J91" s="634">
        <v>294</v>
      </c>
      <c r="K91" s="633">
        <v>608</v>
      </c>
      <c r="L91" s="381">
        <v>263</v>
      </c>
      <c r="M91" s="382">
        <v>230</v>
      </c>
      <c r="N91" s="383">
        <v>493</v>
      </c>
      <c r="O91" s="381" t="s">
        <v>14</v>
      </c>
      <c r="P91" s="382" t="s">
        <v>14</v>
      </c>
      <c r="Q91" s="383" t="s">
        <v>14</v>
      </c>
      <c r="R91" s="329"/>
      <c r="S91" s="330"/>
      <c r="T91" s="330"/>
      <c r="U91" s="352"/>
    </row>
    <row r="92" spans="1:21" ht="16.5" thickTop="1" thickBot="1" x14ac:dyDescent="0.3">
      <c r="A92" s="258"/>
      <c r="B92" s="258"/>
      <c r="C92" s="259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345"/>
    </row>
    <row r="93" spans="1:21" ht="15" customHeight="1" thickTop="1" x14ac:dyDescent="0.25">
      <c r="A93" s="260" t="s">
        <v>238</v>
      </c>
      <c r="B93" s="261"/>
      <c r="C93" s="181" t="s">
        <v>9</v>
      </c>
      <c r="D93" s="182" t="s">
        <v>10</v>
      </c>
      <c r="E93" s="183" t="s">
        <v>11</v>
      </c>
      <c r="F93" s="181" t="s">
        <v>9</v>
      </c>
      <c r="G93" s="182" t="s">
        <v>10</v>
      </c>
      <c r="H93" s="183" t="s">
        <v>11</v>
      </c>
      <c r="I93" s="181" t="s">
        <v>9</v>
      </c>
      <c r="J93" s="182" t="s">
        <v>10</v>
      </c>
      <c r="K93" s="183" t="s">
        <v>11</v>
      </c>
      <c r="L93" s="181" t="s">
        <v>9</v>
      </c>
      <c r="M93" s="182" t="s">
        <v>10</v>
      </c>
      <c r="N93" s="183" t="s">
        <v>11</v>
      </c>
      <c r="O93" s="181" t="s">
        <v>9</v>
      </c>
      <c r="P93" s="182" t="s">
        <v>10</v>
      </c>
      <c r="Q93" s="183" t="s">
        <v>11</v>
      </c>
      <c r="R93" s="102"/>
      <c r="S93" s="100"/>
      <c r="T93" s="100"/>
      <c r="U93" s="602" t="s">
        <v>2</v>
      </c>
    </row>
    <row r="94" spans="1:21" ht="15" customHeight="1" thickBot="1" x14ac:dyDescent="0.3">
      <c r="A94" s="262" t="s">
        <v>239</v>
      </c>
      <c r="B94" s="263" t="s">
        <v>260</v>
      </c>
      <c r="C94" s="381" t="s">
        <v>14</v>
      </c>
      <c r="D94" s="382" t="s">
        <v>14</v>
      </c>
      <c r="E94" s="383" t="s">
        <v>14</v>
      </c>
      <c r="F94" s="381">
        <v>291</v>
      </c>
      <c r="G94" s="382">
        <v>256</v>
      </c>
      <c r="H94" s="383">
        <v>547</v>
      </c>
      <c r="I94" s="381">
        <v>307</v>
      </c>
      <c r="J94" s="382">
        <v>276</v>
      </c>
      <c r="K94" s="383">
        <v>583</v>
      </c>
      <c r="L94" s="381">
        <v>312</v>
      </c>
      <c r="M94" s="382">
        <v>298</v>
      </c>
      <c r="N94" s="383">
        <v>610</v>
      </c>
      <c r="O94" s="381" t="s">
        <v>14</v>
      </c>
      <c r="P94" s="382" t="s">
        <v>14</v>
      </c>
      <c r="Q94" s="383" t="s">
        <v>14</v>
      </c>
      <c r="R94" s="329"/>
      <c r="S94" s="330"/>
      <c r="T94" s="330"/>
      <c r="U94" s="352"/>
    </row>
    <row r="95" spans="1:21" ht="16.5" thickTop="1" thickBot="1" x14ac:dyDescent="0.3">
      <c r="A95" s="141"/>
      <c r="B95" s="141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344"/>
    </row>
    <row r="96" spans="1:21" ht="15.75" thickTop="1" x14ac:dyDescent="0.25">
      <c r="A96" s="260" t="s">
        <v>293</v>
      </c>
      <c r="B96" s="261"/>
      <c r="C96" s="181" t="s">
        <v>9</v>
      </c>
      <c r="D96" s="182" t="s">
        <v>10</v>
      </c>
      <c r="E96" s="183" t="s">
        <v>11</v>
      </c>
      <c r="F96" s="181" t="s">
        <v>9</v>
      </c>
      <c r="G96" s="182" t="s">
        <v>10</v>
      </c>
      <c r="H96" s="183" t="s">
        <v>11</v>
      </c>
      <c r="I96" s="181" t="s">
        <v>9</v>
      </c>
      <c r="J96" s="182" t="s">
        <v>10</v>
      </c>
      <c r="K96" s="183" t="s">
        <v>11</v>
      </c>
      <c r="L96" s="181" t="s">
        <v>9</v>
      </c>
      <c r="M96" s="182" t="s">
        <v>10</v>
      </c>
      <c r="N96" s="183" t="s">
        <v>11</v>
      </c>
      <c r="O96" s="181" t="s">
        <v>9</v>
      </c>
      <c r="P96" s="182" t="s">
        <v>10</v>
      </c>
      <c r="Q96" s="183" t="s">
        <v>11</v>
      </c>
      <c r="R96" s="102"/>
      <c r="S96" s="100"/>
      <c r="T96" s="100"/>
      <c r="U96" s="602" t="s">
        <v>2</v>
      </c>
    </row>
    <row r="97" spans="1:21" ht="15.75" thickBot="1" x14ac:dyDescent="0.3">
      <c r="A97" s="262" t="s">
        <v>185</v>
      </c>
      <c r="B97" s="263" t="s">
        <v>121</v>
      </c>
      <c r="C97" s="264">
        <v>171</v>
      </c>
      <c r="D97" s="226">
        <v>170</v>
      </c>
      <c r="E97" s="227">
        <v>341</v>
      </c>
      <c r="F97" s="639">
        <v>342</v>
      </c>
      <c r="G97" s="637">
        <v>343</v>
      </c>
      <c r="H97" s="636">
        <v>685</v>
      </c>
      <c r="I97" s="638">
        <v>359</v>
      </c>
      <c r="J97" s="640">
        <v>354</v>
      </c>
      <c r="K97" s="635">
        <v>713</v>
      </c>
      <c r="L97" s="638">
        <v>360</v>
      </c>
      <c r="M97" s="640">
        <v>360</v>
      </c>
      <c r="N97" s="635">
        <v>720</v>
      </c>
      <c r="O97" s="264" t="s">
        <v>14</v>
      </c>
      <c r="P97" s="226" t="s">
        <v>14</v>
      </c>
      <c r="Q97" s="227" t="s">
        <v>14</v>
      </c>
      <c r="R97" s="329"/>
      <c r="S97" s="330"/>
      <c r="T97" s="330"/>
      <c r="U97" s="641" t="s">
        <v>29</v>
      </c>
    </row>
    <row r="98" spans="1:21" ht="16.5" thickTop="1" thickBot="1" x14ac:dyDescent="0.3">
      <c r="A98" s="265"/>
      <c r="B98" s="266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347"/>
    </row>
    <row r="99" spans="1:21" ht="15.75" thickTop="1" x14ac:dyDescent="0.25">
      <c r="A99" s="179" t="s">
        <v>38</v>
      </c>
      <c r="B99" s="180"/>
      <c r="C99" s="267" t="s">
        <v>9</v>
      </c>
      <c r="D99" s="182" t="s">
        <v>10</v>
      </c>
      <c r="E99" s="268" t="s">
        <v>11</v>
      </c>
      <c r="F99" s="267" t="s">
        <v>9</v>
      </c>
      <c r="G99" s="182" t="s">
        <v>10</v>
      </c>
      <c r="H99" s="268" t="s">
        <v>11</v>
      </c>
      <c r="I99" s="267" t="s">
        <v>9</v>
      </c>
      <c r="J99" s="182" t="s">
        <v>10</v>
      </c>
      <c r="K99" s="268" t="s">
        <v>11</v>
      </c>
      <c r="L99" s="267" t="s">
        <v>9</v>
      </c>
      <c r="M99" s="182" t="s">
        <v>10</v>
      </c>
      <c r="N99" s="268" t="s">
        <v>11</v>
      </c>
      <c r="O99" s="267" t="s">
        <v>9</v>
      </c>
      <c r="P99" s="182" t="s">
        <v>10</v>
      </c>
      <c r="Q99" s="268" t="s">
        <v>11</v>
      </c>
      <c r="R99" s="158"/>
      <c r="S99" s="158"/>
      <c r="T99" s="158"/>
      <c r="U99" s="602" t="s">
        <v>2</v>
      </c>
    </row>
    <row r="100" spans="1:21" x14ac:dyDescent="0.25">
      <c r="A100" s="169" t="s">
        <v>198</v>
      </c>
      <c r="B100" s="170" t="s">
        <v>152</v>
      </c>
      <c r="C100" s="645">
        <v>356</v>
      </c>
      <c r="D100" s="626">
        <v>355</v>
      </c>
      <c r="E100" s="642">
        <v>711</v>
      </c>
      <c r="F100" s="645">
        <v>369</v>
      </c>
      <c r="G100" s="626">
        <v>373</v>
      </c>
      <c r="H100" s="642">
        <v>742</v>
      </c>
      <c r="I100" s="645">
        <v>377</v>
      </c>
      <c r="J100" s="626">
        <v>364</v>
      </c>
      <c r="K100" s="642">
        <v>741</v>
      </c>
      <c r="L100" s="645">
        <v>373</v>
      </c>
      <c r="M100" s="626">
        <v>348</v>
      </c>
      <c r="N100" s="642">
        <v>721</v>
      </c>
      <c r="O100" s="645">
        <v>389</v>
      </c>
      <c r="P100" s="626">
        <v>382</v>
      </c>
      <c r="Q100" s="642">
        <v>771</v>
      </c>
      <c r="R100" s="332"/>
      <c r="S100" s="333"/>
      <c r="T100" s="334"/>
      <c r="U100" s="589" t="s">
        <v>29</v>
      </c>
    </row>
    <row r="101" spans="1:21" x14ac:dyDescent="0.25">
      <c r="A101" s="391" t="s">
        <v>125</v>
      </c>
      <c r="B101" s="399" t="s">
        <v>123</v>
      </c>
      <c r="C101" s="650">
        <v>339</v>
      </c>
      <c r="D101" s="646">
        <v>335</v>
      </c>
      <c r="E101" s="642">
        <v>674</v>
      </c>
      <c r="F101" s="645">
        <v>356</v>
      </c>
      <c r="G101" s="626">
        <v>342</v>
      </c>
      <c r="H101" s="642">
        <v>698</v>
      </c>
      <c r="I101" s="650">
        <v>344</v>
      </c>
      <c r="J101" s="646">
        <v>335</v>
      </c>
      <c r="K101" s="642">
        <v>679</v>
      </c>
      <c r="L101" s="645">
        <v>350</v>
      </c>
      <c r="M101" s="626">
        <v>323</v>
      </c>
      <c r="N101" s="642">
        <v>673</v>
      </c>
      <c r="O101" s="397" t="s">
        <v>14</v>
      </c>
      <c r="P101" s="393" t="s">
        <v>14</v>
      </c>
      <c r="Q101" s="398" t="s">
        <v>14</v>
      </c>
      <c r="R101" s="390"/>
      <c r="S101" s="390"/>
      <c r="T101" s="390"/>
      <c r="U101" s="589" t="s">
        <v>29</v>
      </c>
    </row>
    <row r="102" spans="1:21" x14ac:dyDescent="0.25">
      <c r="A102" s="391" t="s">
        <v>201</v>
      </c>
      <c r="B102" s="399" t="s">
        <v>207</v>
      </c>
      <c r="C102" s="647">
        <v>330</v>
      </c>
      <c r="D102" s="626">
        <v>306</v>
      </c>
      <c r="E102" s="643">
        <v>636</v>
      </c>
      <c r="F102" s="647">
        <v>329</v>
      </c>
      <c r="G102" s="626">
        <v>318</v>
      </c>
      <c r="H102" s="643">
        <v>647</v>
      </c>
      <c r="I102" s="647">
        <v>323</v>
      </c>
      <c r="J102" s="626">
        <v>308</v>
      </c>
      <c r="K102" s="643">
        <v>631</v>
      </c>
      <c r="L102" s="645">
        <v>359</v>
      </c>
      <c r="M102" s="626">
        <v>324</v>
      </c>
      <c r="N102" s="642">
        <v>683</v>
      </c>
      <c r="O102" s="645">
        <v>363</v>
      </c>
      <c r="P102" s="626">
        <v>355</v>
      </c>
      <c r="Q102" s="642">
        <v>718</v>
      </c>
      <c r="R102" s="390"/>
      <c r="S102" s="390"/>
      <c r="T102" s="390"/>
      <c r="U102" s="589" t="s">
        <v>29</v>
      </c>
    </row>
    <row r="103" spans="1:21" x14ac:dyDescent="0.25">
      <c r="A103" s="391" t="s">
        <v>244</v>
      </c>
      <c r="B103" s="399" t="s">
        <v>124</v>
      </c>
      <c r="C103" s="397" t="s">
        <v>14</v>
      </c>
      <c r="D103" s="393" t="s">
        <v>14</v>
      </c>
      <c r="E103" s="398" t="s">
        <v>14</v>
      </c>
      <c r="F103" s="645">
        <v>378</v>
      </c>
      <c r="G103" s="626">
        <v>378</v>
      </c>
      <c r="H103" s="642">
        <v>756</v>
      </c>
      <c r="I103" s="397" t="s">
        <v>14</v>
      </c>
      <c r="J103" s="393" t="s">
        <v>14</v>
      </c>
      <c r="K103" s="398" t="s">
        <v>14</v>
      </c>
      <c r="L103" s="645">
        <v>393</v>
      </c>
      <c r="M103" s="626">
        <v>363</v>
      </c>
      <c r="N103" s="642">
        <v>756</v>
      </c>
      <c r="O103" s="397" t="s">
        <v>14</v>
      </c>
      <c r="P103" s="393" t="s">
        <v>14</v>
      </c>
      <c r="Q103" s="398" t="s">
        <v>14</v>
      </c>
      <c r="R103" s="390"/>
      <c r="S103" s="390"/>
      <c r="T103" s="390"/>
      <c r="U103" s="589" t="s">
        <v>29</v>
      </c>
    </row>
    <row r="104" spans="1:21" x14ac:dyDescent="0.25">
      <c r="A104" s="391" t="s">
        <v>204</v>
      </c>
      <c r="B104" s="399" t="s">
        <v>139</v>
      </c>
      <c r="C104" s="649">
        <v>320</v>
      </c>
      <c r="D104" s="626">
        <v>296</v>
      </c>
      <c r="E104" s="644">
        <v>616</v>
      </c>
      <c r="F104" s="397" t="s">
        <v>14</v>
      </c>
      <c r="G104" s="393" t="s">
        <v>14</v>
      </c>
      <c r="H104" s="398" t="s">
        <v>14</v>
      </c>
      <c r="I104" s="647">
        <v>335</v>
      </c>
      <c r="J104" s="626">
        <v>319</v>
      </c>
      <c r="K104" s="643">
        <v>654</v>
      </c>
      <c r="L104" s="645">
        <v>346</v>
      </c>
      <c r="M104" s="626">
        <v>313</v>
      </c>
      <c r="N104" s="643">
        <v>659</v>
      </c>
      <c r="O104" s="397" t="s">
        <v>14</v>
      </c>
      <c r="P104" s="393" t="s">
        <v>14</v>
      </c>
      <c r="Q104" s="398" t="s">
        <v>14</v>
      </c>
      <c r="R104" s="390"/>
      <c r="S104" s="390"/>
      <c r="T104" s="390"/>
      <c r="U104" s="590" t="s">
        <v>16</v>
      </c>
    </row>
    <row r="105" spans="1:21" x14ac:dyDescent="0.25">
      <c r="A105" s="269" t="s">
        <v>245</v>
      </c>
      <c r="B105" s="270" t="s">
        <v>240</v>
      </c>
      <c r="C105" s="397" t="s">
        <v>14</v>
      </c>
      <c r="D105" s="393" t="s">
        <v>14</v>
      </c>
      <c r="E105" s="398" t="s">
        <v>14</v>
      </c>
      <c r="F105" s="645">
        <v>371</v>
      </c>
      <c r="G105" s="626">
        <v>344</v>
      </c>
      <c r="H105" s="642">
        <v>715</v>
      </c>
      <c r="I105" s="397" t="s">
        <v>14</v>
      </c>
      <c r="J105" s="393" t="s">
        <v>14</v>
      </c>
      <c r="K105" s="398" t="s">
        <v>14</v>
      </c>
      <c r="L105" s="645">
        <v>360</v>
      </c>
      <c r="M105" s="626">
        <v>308</v>
      </c>
      <c r="N105" s="643">
        <v>668</v>
      </c>
      <c r="O105" s="397" t="s">
        <v>14</v>
      </c>
      <c r="P105" s="393" t="s">
        <v>14</v>
      </c>
      <c r="Q105" s="398" t="s">
        <v>14</v>
      </c>
      <c r="R105" s="332"/>
      <c r="S105" s="333"/>
      <c r="T105" s="334"/>
      <c r="U105" s="590" t="s">
        <v>16</v>
      </c>
    </row>
    <row r="106" spans="1:21" ht="15.75" thickBot="1" x14ac:dyDescent="0.3">
      <c r="A106" s="391" t="s">
        <v>203</v>
      </c>
      <c r="B106" s="399" t="s">
        <v>136</v>
      </c>
      <c r="C106" s="650">
        <v>313</v>
      </c>
      <c r="D106" s="648">
        <v>310</v>
      </c>
      <c r="E106" s="644">
        <v>623</v>
      </c>
      <c r="F106" s="397" t="s">
        <v>14</v>
      </c>
      <c r="G106" s="393" t="s">
        <v>14</v>
      </c>
      <c r="H106" s="398" t="s">
        <v>14</v>
      </c>
      <c r="I106" s="397" t="s">
        <v>14</v>
      </c>
      <c r="J106" s="393" t="s">
        <v>14</v>
      </c>
      <c r="K106" s="398" t="s">
        <v>14</v>
      </c>
      <c r="L106" s="397" t="s">
        <v>14</v>
      </c>
      <c r="M106" s="393" t="s">
        <v>14</v>
      </c>
      <c r="N106" s="398" t="s">
        <v>14</v>
      </c>
      <c r="O106" s="650">
        <v>333</v>
      </c>
      <c r="P106" s="646">
        <v>341</v>
      </c>
      <c r="Q106" s="642">
        <v>674</v>
      </c>
      <c r="R106" s="329"/>
      <c r="S106" s="330"/>
      <c r="T106" s="330"/>
      <c r="U106" s="591" t="s">
        <v>17</v>
      </c>
    </row>
    <row r="107" spans="1:21" ht="15.75" thickTop="1" x14ac:dyDescent="0.25">
      <c r="A107" s="391" t="s">
        <v>199</v>
      </c>
      <c r="B107" s="399" t="s">
        <v>136</v>
      </c>
      <c r="C107" s="650">
        <v>342</v>
      </c>
      <c r="D107" s="646">
        <v>331</v>
      </c>
      <c r="E107" s="642">
        <v>673</v>
      </c>
      <c r="F107" s="397" t="s">
        <v>14</v>
      </c>
      <c r="G107" s="393" t="s">
        <v>14</v>
      </c>
      <c r="H107" s="398" t="s">
        <v>14</v>
      </c>
      <c r="I107" s="397" t="s">
        <v>14</v>
      </c>
      <c r="J107" s="393" t="s">
        <v>14</v>
      </c>
      <c r="K107" s="398" t="s">
        <v>14</v>
      </c>
      <c r="L107" s="397" t="s">
        <v>14</v>
      </c>
      <c r="M107" s="393" t="s">
        <v>14</v>
      </c>
      <c r="N107" s="398" t="s">
        <v>14</v>
      </c>
      <c r="O107" s="397" t="s">
        <v>14</v>
      </c>
      <c r="P107" s="393" t="s">
        <v>14</v>
      </c>
      <c r="Q107" s="398" t="s">
        <v>14</v>
      </c>
      <c r="R107" s="103"/>
      <c r="S107" s="103"/>
      <c r="T107" s="103"/>
      <c r="U107" s="566"/>
    </row>
    <row r="108" spans="1:21" x14ac:dyDescent="0.25">
      <c r="A108" s="391" t="s">
        <v>200</v>
      </c>
      <c r="B108" s="399" t="s">
        <v>136</v>
      </c>
      <c r="C108" s="647">
        <v>344</v>
      </c>
      <c r="D108" s="626">
        <v>316</v>
      </c>
      <c r="E108" s="643">
        <v>660</v>
      </c>
      <c r="F108" s="397" t="s">
        <v>14</v>
      </c>
      <c r="G108" s="393" t="s">
        <v>14</v>
      </c>
      <c r="H108" s="398" t="s">
        <v>14</v>
      </c>
      <c r="I108" s="397" t="s">
        <v>14</v>
      </c>
      <c r="J108" s="393" t="s">
        <v>14</v>
      </c>
      <c r="K108" s="398" t="s">
        <v>14</v>
      </c>
      <c r="L108" s="397" t="s">
        <v>14</v>
      </c>
      <c r="M108" s="393" t="s">
        <v>14</v>
      </c>
      <c r="N108" s="398" t="s">
        <v>14</v>
      </c>
      <c r="O108" s="397" t="s">
        <v>14</v>
      </c>
      <c r="P108" s="393" t="s">
        <v>14</v>
      </c>
      <c r="Q108" s="398" t="s">
        <v>14</v>
      </c>
      <c r="R108" s="390"/>
      <c r="S108" s="390"/>
      <c r="T108" s="390"/>
      <c r="U108" s="396"/>
    </row>
    <row r="109" spans="1:21" x14ac:dyDescent="0.25">
      <c r="A109" s="391" t="s">
        <v>202</v>
      </c>
      <c r="B109" s="399" t="s">
        <v>19</v>
      </c>
      <c r="C109" s="647">
        <v>325</v>
      </c>
      <c r="D109" s="626">
        <v>302</v>
      </c>
      <c r="E109" s="643">
        <v>627</v>
      </c>
      <c r="F109" s="397" t="s">
        <v>14</v>
      </c>
      <c r="G109" s="393" t="s">
        <v>14</v>
      </c>
      <c r="H109" s="398" t="s">
        <v>14</v>
      </c>
      <c r="I109" s="397" t="s">
        <v>14</v>
      </c>
      <c r="J109" s="393" t="s">
        <v>14</v>
      </c>
      <c r="K109" s="398" t="s">
        <v>14</v>
      </c>
      <c r="L109" s="397" t="s">
        <v>14</v>
      </c>
      <c r="M109" s="393" t="s">
        <v>14</v>
      </c>
      <c r="N109" s="398" t="s">
        <v>14</v>
      </c>
      <c r="O109" s="397" t="s">
        <v>14</v>
      </c>
      <c r="P109" s="393" t="s">
        <v>14</v>
      </c>
      <c r="Q109" s="398" t="s">
        <v>14</v>
      </c>
      <c r="R109" s="390"/>
      <c r="S109" s="390"/>
      <c r="T109" s="390"/>
      <c r="U109" s="396"/>
    </row>
    <row r="110" spans="1:21" x14ac:dyDescent="0.25">
      <c r="A110" s="391" t="s">
        <v>205</v>
      </c>
      <c r="B110" s="399" t="s">
        <v>136</v>
      </c>
      <c r="C110" s="397">
        <v>292</v>
      </c>
      <c r="D110" s="393">
        <v>273</v>
      </c>
      <c r="E110" s="398">
        <v>565</v>
      </c>
      <c r="F110" s="397" t="s">
        <v>14</v>
      </c>
      <c r="G110" s="393" t="s">
        <v>14</v>
      </c>
      <c r="H110" s="398" t="s">
        <v>14</v>
      </c>
      <c r="I110" s="397" t="s">
        <v>14</v>
      </c>
      <c r="J110" s="393" t="s">
        <v>14</v>
      </c>
      <c r="K110" s="398" t="s">
        <v>14</v>
      </c>
      <c r="L110" s="397" t="s">
        <v>14</v>
      </c>
      <c r="M110" s="393" t="s">
        <v>14</v>
      </c>
      <c r="N110" s="398" t="s">
        <v>14</v>
      </c>
      <c r="O110" s="397" t="s">
        <v>14</v>
      </c>
      <c r="P110" s="393" t="s">
        <v>14</v>
      </c>
      <c r="Q110" s="398" t="s">
        <v>14</v>
      </c>
      <c r="R110" s="390"/>
      <c r="S110" s="390"/>
      <c r="T110" s="390"/>
      <c r="U110" s="396"/>
    </row>
    <row r="111" spans="1:21" x14ac:dyDescent="0.25">
      <c r="A111" s="391" t="s">
        <v>206</v>
      </c>
      <c r="B111" s="399" t="s">
        <v>54</v>
      </c>
      <c r="C111" s="397">
        <v>271</v>
      </c>
      <c r="D111" s="393">
        <v>235</v>
      </c>
      <c r="E111" s="398">
        <v>506</v>
      </c>
      <c r="F111" s="397" t="s">
        <v>14</v>
      </c>
      <c r="G111" s="393" t="s">
        <v>14</v>
      </c>
      <c r="H111" s="398" t="s">
        <v>14</v>
      </c>
      <c r="I111" s="397" t="s">
        <v>14</v>
      </c>
      <c r="J111" s="393" t="s">
        <v>14</v>
      </c>
      <c r="K111" s="398" t="s">
        <v>14</v>
      </c>
      <c r="L111" s="397" t="s">
        <v>14</v>
      </c>
      <c r="M111" s="393" t="s">
        <v>14</v>
      </c>
      <c r="N111" s="398" t="s">
        <v>14</v>
      </c>
      <c r="O111" s="397" t="s">
        <v>14</v>
      </c>
      <c r="P111" s="393" t="s">
        <v>14</v>
      </c>
      <c r="Q111" s="398" t="s">
        <v>14</v>
      </c>
      <c r="R111" s="390"/>
      <c r="S111" s="390"/>
      <c r="T111" s="390"/>
      <c r="U111" s="396"/>
    </row>
    <row r="112" spans="1:21" ht="15.75" thickBot="1" x14ac:dyDescent="0.3">
      <c r="A112" s="269" t="s">
        <v>263</v>
      </c>
      <c r="B112" s="270" t="s">
        <v>54</v>
      </c>
      <c r="C112" s="397" t="s">
        <v>14</v>
      </c>
      <c r="D112" s="393" t="s">
        <v>14</v>
      </c>
      <c r="E112" s="398" t="s">
        <v>14</v>
      </c>
      <c r="F112" s="397" t="s">
        <v>14</v>
      </c>
      <c r="G112" s="393" t="s">
        <v>14</v>
      </c>
      <c r="H112" s="398" t="s">
        <v>14</v>
      </c>
      <c r="I112" s="397">
        <v>163</v>
      </c>
      <c r="J112" s="393">
        <v>177</v>
      </c>
      <c r="K112" s="398">
        <v>340</v>
      </c>
      <c r="L112" s="397">
        <v>238</v>
      </c>
      <c r="M112" s="393">
        <v>160</v>
      </c>
      <c r="N112" s="398">
        <v>398</v>
      </c>
      <c r="O112" s="397" t="s">
        <v>14</v>
      </c>
      <c r="P112" s="393" t="s">
        <v>14</v>
      </c>
      <c r="Q112" s="398" t="s">
        <v>14</v>
      </c>
      <c r="R112" s="332"/>
      <c r="S112" s="333"/>
      <c r="T112" s="334"/>
      <c r="U112" s="148"/>
    </row>
    <row r="113" spans="1:21" ht="16.5" thickTop="1" thickBot="1" x14ac:dyDescent="0.3">
      <c r="A113" s="165"/>
      <c r="B113" s="166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05"/>
    </row>
    <row r="114" spans="1:21" ht="15.75" thickTop="1" x14ac:dyDescent="0.25">
      <c r="A114" s="210" t="s">
        <v>246</v>
      </c>
      <c r="B114" s="211"/>
      <c r="C114" s="267" t="s">
        <v>9</v>
      </c>
      <c r="D114" s="182" t="s">
        <v>10</v>
      </c>
      <c r="E114" s="268" t="s">
        <v>11</v>
      </c>
      <c r="F114" s="267" t="s">
        <v>9</v>
      </c>
      <c r="G114" s="182" t="s">
        <v>10</v>
      </c>
      <c r="H114" s="268" t="s">
        <v>11</v>
      </c>
      <c r="I114" s="267" t="s">
        <v>9</v>
      </c>
      <c r="J114" s="182" t="s">
        <v>10</v>
      </c>
      <c r="K114" s="268" t="s">
        <v>11</v>
      </c>
      <c r="L114" s="267" t="s">
        <v>9</v>
      </c>
      <c r="M114" s="182" t="s">
        <v>10</v>
      </c>
      <c r="N114" s="268" t="s">
        <v>11</v>
      </c>
      <c r="O114" s="267" t="s">
        <v>9</v>
      </c>
      <c r="P114" s="182" t="s">
        <v>10</v>
      </c>
      <c r="Q114" s="268" t="s">
        <v>11</v>
      </c>
      <c r="R114" s="102"/>
      <c r="S114" s="100"/>
      <c r="T114" s="100"/>
      <c r="U114" s="602" t="s">
        <v>2</v>
      </c>
    </row>
    <row r="115" spans="1:21" x14ac:dyDescent="0.25">
      <c r="A115" s="189" t="s">
        <v>145</v>
      </c>
      <c r="B115" s="271" t="s">
        <v>54</v>
      </c>
      <c r="C115" s="656">
        <v>336</v>
      </c>
      <c r="D115" s="658">
        <v>297</v>
      </c>
      <c r="E115" s="653">
        <v>633</v>
      </c>
      <c r="F115" s="272">
        <v>87</v>
      </c>
      <c r="G115" s="246">
        <v>0</v>
      </c>
      <c r="H115" s="273">
        <v>87</v>
      </c>
      <c r="I115" s="656">
        <v>331</v>
      </c>
      <c r="J115" s="658">
        <v>301</v>
      </c>
      <c r="K115" s="653">
        <v>632</v>
      </c>
      <c r="L115" s="656">
        <v>339</v>
      </c>
      <c r="M115" s="658">
        <v>307</v>
      </c>
      <c r="N115" s="653">
        <v>646</v>
      </c>
      <c r="O115" s="656">
        <v>355</v>
      </c>
      <c r="P115" s="658">
        <v>339</v>
      </c>
      <c r="Q115" s="653">
        <v>694</v>
      </c>
      <c r="R115" s="327"/>
      <c r="S115" s="328"/>
      <c r="T115" s="328"/>
      <c r="U115" s="589" t="s">
        <v>29</v>
      </c>
    </row>
    <row r="116" spans="1:21" x14ac:dyDescent="0.25">
      <c r="A116" s="189" t="s">
        <v>126</v>
      </c>
      <c r="B116" s="271" t="s">
        <v>123</v>
      </c>
      <c r="C116" s="657">
        <v>333</v>
      </c>
      <c r="D116" s="565">
        <v>290</v>
      </c>
      <c r="E116" s="654">
        <v>623</v>
      </c>
      <c r="F116" s="657">
        <v>325</v>
      </c>
      <c r="G116" s="565">
        <v>313</v>
      </c>
      <c r="H116" s="654">
        <v>638</v>
      </c>
      <c r="I116" s="657">
        <v>353</v>
      </c>
      <c r="J116" s="565">
        <v>323</v>
      </c>
      <c r="K116" s="654">
        <v>676</v>
      </c>
      <c r="L116" s="657">
        <v>356</v>
      </c>
      <c r="M116" s="565">
        <v>317</v>
      </c>
      <c r="N116" s="654">
        <v>673</v>
      </c>
      <c r="O116" s="378" t="s">
        <v>14</v>
      </c>
      <c r="P116" s="379" t="s">
        <v>14</v>
      </c>
      <c r="Q116" s="380" t="s">
        <v>14</v>
      </c>
      <c r="R116" s="394"/>
      <c r="S116" s="395"/>
      <c r="T116" s="395"/>
      <c r="U116" s="589" t="s">
        <v>29</v>
      </c>
    </row>
    <row r="117" spans="1:21" x14ac:dyDescent="0.25">
      <c r="A117" s="189" t="s">
        <v>127</v>
      </c>
      <c r="B117" s="271" t="s">
        <v>207</v>
      </c>
      <c r="C117" s="659">
        <v>303</v>
      </c>
      <c r="D117" s="562">
        <v>298</v>
      </c>
      <c r="E117" s="654">
        <v>601</v>
      </c>
      <c r="F117" s="657">
        <v>311</v>
      </c>
      <c r="G117" s="565">
        <v>296</v>
      </c>
      <c r="H117" s="654">
        <v>607</v>
      </c>
      <c r="I117" s="657">
        <v>310</v>
      </c>
      <c r="J117" s="565">
        <v>279</v>
      </c>
      <c r="K117" s="655">
        <v>589</v>
      </c>
      <c r="L117" s="657">
        <v>344</v>
      </c>
      <c r="M117" s="565">
        <v>280</v>
      </c>
      <c r="N117" s="654">
        <v>624</v>
      </c>
      <c r="O117" s="657">
        <v>314</v>
      </c>
      <c r="P117" s="565">
        <v>297</v>
      </c>
      <c r="Q117" s="654">
        <v>611</v>
      </c>
      <c r="R117" s="394"/>
      <c r="S117" s="395"/>
      <c r="T117" s="395"/>
      <c r="U117" s="589" t="s">
        <v>29</v>
      </c>
    </row>
    <row r="118" spans="1:21" ht="15" customHeight="1" thickBot="1" x14ac:dyDescent="0.3">
      <c r="A118" s="400" t="s">
        <v>247</v>
      </c>
      <c r="B118" s="401" t="s">
        <v>248</v>
      </c>
      <c r="C118" s="272" t="s">
        <v>14</v>
      </c>
      <c r="D118" s="246" t="s">
        <v>14</v>
      </c>
      <c r="E118" s="273" t="s">
        <v>14</v>
      </c>
      <c r="F118" s="656">
        <v>321</v>
      </c>
      <c r="G118" s="658">
        <v>326</v>
      </c>
      <c r="H118" s="653">
        <v>647</v>
      </c>
      <c r="I118" s="656">
        <v>352</v>
      </c>
      <c r="J118" s="658">
        <v>355</v>
      </c>
      <c r="K118" s="653">
        <v>707</v>
      </c>
      <c r="L118" s="656">
        <v>358</v>
      </c>
      <c r="M118" s="658">
        <v>303</v>
      </c>
      <c r="N118" s="653">
        <v>661</v>
      </c>
      <c r="O118" s="272" t="s">
        <v>14</v>
      </c>
      <c r="P118" s="246" t="s">
        <v>14</v>
      </c>
      <c r="Q118" s="273" t="s">
        <v>14</v>
      </c>
      <c r="R118" s="329"/>
      <c r="S118" s="330"/>
      <c r="T118" s="330"/>
      <c r="U118" s="603" t="s">
        <v>29</v>
      </c>
    </row>
    <row r="119" spans="1:21" ht="16.5" thickTop="1" thickBot="1" x14ac:dyDescent="0.3">
      <c r="A119" s="400" t="s">
        <v>208</v>
      </c>
      <c r="B119" s="271" t="s">
        <v>123</v>
      </c>
      <c r="C119" s="378">
        <v>250</v>
      </c>
      <c r="D119" s="379">
        <v>205</v>
      </c>
      <c r="E119" s="380">
        <v>455</v>
      </c>
      <c r="F119" s="378" t="s">
        <v>14</v>
      </c>
      <c r="G119" s="379" t="s">
        <v>14</v>
      </c>
      <c r="H119" s="380" t="s">
        <v>14</v>
      </c>
      <c r="I119" s="378" t="s">
        <v>14</v>
      </c>
      <c r="J119" s="379" t="s">
        <v>14</v>
      </c>
      <c r="K119" s="380" t="s">
        <v>14</v>
      </c>
      <c r="L119" s="378" t="s">
        <v>14</v>
      </c>
      <c r="M119" s="379" t="s">
        <v>14</v>
      </c>
      <c r="N119" s="380" t="s">
        <v>14</v>
      </c>
      <c r="O119" s="378" t="s">
        <v>14</v>
      </c>
      <c r="P119" s="379" t="s">
        <v>14</v>
      </c>
      <c r="Q119" s="380" t="s">
        <v>14</v>
      </c>
      <c r="R119" s="568"/>
      <c r="S119" s="557"/>
      <c r="T119" s="557"/>
      <c r="U119" s="566"/>
    </row>
    <row r="120" spans="1:21" ht="16.5" thickTop="1" thickBot="1" x14ac:dyDescent="0.3">
      <c r="A120" s="150"/>
      <c r="B120" s="150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05"/>
    </row>
    <row r="121" spans="1:21" ht="15.75" thickTop="1" x14ac:dyDescent="0.25">
      <c r="A121" s="179" t="s">
        <v>294</v>
      </c>
      <c r="B121" s="180"/>
      <c r="C121" s="267" t="s">
        <v>9</v>
      </c>
      <c r="D121" s="182" t="s">
        <v>10</v>
      </c>
      <c r="E121" s="268" t="s">
        <v>11</v>
      </c>
      <c r="F121" s="267" t="s">
        <v>9</v>
      </c>
      <c r="G121" s="182" t="s">
        <v>10</v>
      </c>
      <c r="H121" s="268" t="s">
        <v>11</v>
      </c>
      <c r="I121" s="267" t="s">
        <v>9</v>
      </c>
      <c r="J121" s="182" t="s">
        <v>10</v>
      </c>
      <c r="K121" s="268" t="s">
        <v>11</v>
      </c>
      <c r="L121" s="267" t="s">
        <v>9</v>
      </c>
      <c r="M121" s="182" t="s">
        <v>10</v>
      </c>
      <c r="N121" s="268" t="s">
        <v>11</v>
      </c>
      <c r="O121" s="267" t="s">
        <v>9</v>
      </c>
      <c r="P121" s="182" t="s">
        <v>10</v>
      </c>
      <c r="Q121" s="268" t="s">
        <v>11</v>
      </c>
      <c r="R121" s="102"/>
      <c r="S121" s="158"/>
      <c r="T121" s="158"/>
      <c r="U121" s="602" t="s">
        <v>2</v>
      </c>
    </row>
    <row r="122" spans="1:21" ht="15.75" thickBot="1" x14ac:dyDescent="0.3">
      <c r="A122" s="274" t="s">
        <v>197</v>
      </c>
      <c r="B122" s="275" t="s">
        <v>154</v>
      </c>
      <c r="C122" s="276">
        <v>262</v>
      </c>
      <c r="D122" s="277">
        <v>242</v>
      </c>
      <c r="E122" s="278">
        <v>504</v>
      </c>
      <c r="F122" s="276" t="s">
        <v>14</v>
      </c>
      <c r="G122" s="277" t="s">
        <v>14</v>
      </c>
      <c r="H122" s="278" t="s">
        <v>14</v>
      </c>
      <c r="I122" s="664">
        <v>286</v>
      </c>
      <c r="J122" s="665">
        <v>282</v>
      </c>
      <c r="K122" s="663">
        <v>568</v>
      </c>
      <c r="L122" s="664">
        <v>307</v>
      </c>
      <c r="M122" s="665">
        <v>280</v>
      </c>
      <c r="N122" s="663">
        <v>587</v>
      </c>
      <c r="O122" s="276" t="s">
        <v>14</v>
      </c>
      <c r="P122" s="277" t="s">
        <v>14</v>
      </c>
      <c r="Q122" s="278" t="s">
        <v>14</v>
      </c>
      <c r="R122" s="337"/>
      <c r="S122" s="330"/>
      <c r="T122" s="330"/>
      <c r="U122" s="703" t="s">
        <v>16</v>
      </c>
    </row>
    <row r="123" spans="1:21" ht="16.5" thickTop="1" thickBot="1" x14ac:dyDescent="0.3">
      <c r="A123" s="384"/>
      <c r="B123" s="384"/>
      <c r="C123" s="385"/>
      <c r="D123" s="385"/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298"/>
      <c r="S123" s="298"/>
      <c r="T123" s="298"/>
      <c r="U123" s="144"/>
    </row>
    <row r="124" spans="1:21" ht="15.75" thickTop="1" x14ac:dyDescent="0.25">
      <c r="A124" s="179" t="s">
        <v>183</v>
      </c>
      <c r="B124" s="180"/>
      <c r="C124" s="267" t="s">
        <v>9</v>
      </c>
      <c r="D124" s="182" t="s">
        <v>10</v>
      </c>
      <c r="E124" s="268" t="s">
        <v>11</v>
      </c>
      <c r="F124" s="267" t="s">
        <v>9</v>
      </c>
      <c r="G124" s="182" t="s">
        <v>10</v>
      </c>
      <c r="H124" s="268" t="s">
        <v>11</v>
      </c>
      <c r="I124" s="267" t="s">
        <v>9</v>
      </c>
      <c r="J124" s="182" t="s">
        <v>10</v>
      </c>
      <c r="K124" s="268" t="s">
        <v>11</v>
      </c>
      <c r="L124" s="267" t="s">
        <v>9</v>
      </c>
      <c r="M124" s="182" t="s">
        <v>10</v>
      </c>
      <c r="N124" s="268" t="s">
        <v>11</v>
      </c>
      <c r="O124" s="267" t="s">
        <v>9</v>
      </c>
      <c r="P124" s="182" t="s">
        <v>10</v>
      </c>
      <c r="Q124" s="268" t="s">
        <v>11</v>
      </c>
      <c r="R124" s="102"/>
      <c r="S124" s="100"/>
      <c r="T124" s="100"/>
      <c r="U124" s="323"/>
    </row>
    <row r="125" spans="1:21" ht="15.75" thickBot="1" x14ac:dyDescent="0.3">
      <c r="A125" s="274" t="s">
        <v>184</v>
      </c>
      <c r="B125" s="275" t="s">
        <v>154</v>
      </c>
      <c r="C125" s="276">
        <v>327</v>
      </c>
      <c r="D125" s="667">
        <v>345</v>
      </c>
      <c r="E125" s="666">
        <v>672</v>
      </c>
      <c r="F125" s="276" t="s">
        <v>14</v>
      </c>
      <c r="G125" s="277" t="s">
        <v>14</v>
      </c>
      <c r="H125" s="278" t="s">
        <v>14</v>
      </c>
      <c r="I125" s="668">
        <v>347</v>
      </c>
      <c r="J125" s="277">
        <v>304</v>
      </c>
      <c r="K125" s="278">
        <v>651</v>
      </c>
      <c r="L125" s="276">
        <v>340</v>
      </c>
      <c r="M125" s="277">
        <v>324</v>
      </c>
      <c r="N125" s="278">
        <v>664</v>
      </c>
      <c r="O125" s="276" t="s">
        <v>14</v>
      </c>
      <c r="P125" s="277" t="s">
        <v>14</v>
      </c>
      <c r="Q125" s="278" t="s">
        <v>14</v>
      </c>
      <c r="R125" s="337"/>
      <c r="S125" s="298"/>
      <c r="T125" s="298"/>
      <c r="U125" s="144"/>
    </row>
    <row r="126" spans="1:21" ht="16.5" thickTop="1" thickBot="1" x14ac:dyDescent="0.3">
      <c r="A126" s="163"/>
      <c r="B126" s="164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05"/>
    </row>
    <row r="127" spans="1:21" ht="15.75" thickTop="1" x14ac:dyDescent="0.25">
      <c r="A127" s="179" t="s">
        <v>41</v>
      </c>
      <c r="B127" s="180"/>
      <c r="C127" s="267" t="s">
        <v>9</v>
      </c>
      <c r="D127" s="182" t="s">
        <v>10</v>
      </c>
      <c r="E127" s="268" t="s">
        <v>11</v>
      </c>
      <c r="F127" s="267" t="s">
        <v>9</v>
      </c>
      <c r="G127" s="182" t="s">
        <v>10</v>
      </c>
      <c r="H127" s="268" t="s">
        <v>11</v>
      </c>
      <c r="I127" s="267" t="s">
        <v>9</v>
      </c>
      <c r="J127" s="182" t="s">
        <v>10</v>
      </c>
      <c r="K127" s="268" t="s">
        <v>11</v>
      </c>
      <c r="L127" s="267" t="s">
        <v>9</v>
      </c>
      <c r="M127" s="182" t="s">
        <v>10</v>
      </c>
      <c r="N127" s="268" t="s">
        <v>11</v>
      </c>
      <c r="O127" s="267" t="s">
        <v>9</v>
      </c>
      <c r="P127" s="182" t="s">
        <v>10</v>
      </c>
      <c r="Q127" s="268" t="s">
        <v>11</v>
      </c>
      <c r="R127" s="102"/>
      <c r="S127" s="100"/>
      <c r="T127" s="100"/>
      <c r="U127" s="602" t="s">
        <v>2</v>
      </c>
    </row>
    <row r="128" spans="1:21" ht="15" customHeight="1" x14ac:dyDescent="0.25">
      <c r="A128" s="194" t="s">
        <v>229</v>
      </c>
      <c r="B128" s="253" t="s">
        <v>152</v>
      </c>
      <c r="C128" s="701">
        <v>286</v>
      </c>
      <c r="D128" s="565">
        <v>254</v>
      </c>
      <c r="E128" s="698">
        <v>540</v>
      </c>
      <c r="F128" s="701">
        <v>277</v>
      </c>
      <c r="G128" s="565">
        <v>262</v>
      </c>
      <c r="H128" s="655">
        <v>539</v>
      </c>
      <c r="I128" s="378" t="s">
        <v>14</v>
      </c>
      <c r="J128" s="379" t="s">
        <v>14</v>
      </c>
      <c r="K128" s="380" t="s">
        <v>14</v>
      </c>
      <c r="L128" s="378" t="s">
        <v>14</v>
      </c>
      <c r="M128" s="379" t="s">
        <v>14</v>
      </c>
      <c r="N128" s="380" t="s">
        <v>14</v>
      </c>
      <c r="O128" s="378" t="s">
        <v>14</v>
      </c>
      <c r="P128" s="379" t="s">
        <v>14</v>
      </c>
      <c r="Q128" s="380" t="s">
        <v>14</v>
      </c>
      <c r="R128" s="327"/>
      <c r="S128" s="328"/>
      <c r="T128" s="328"/>
      <c r="U128" s="590" t="s">
        <v>16</v>
      </c>
    </row>
    <row r="129" spans="1:21" x14ac:dyDescent="0.25">
      <c r="A129" s="205" t="s">
        <v>256</v>
      </c>
      <c r="B129" s="206" t="s">
        <v>257</v>
      </c>
      <c r="C129" s="378" t="s">
        <v>14</v>
      </c>
      <c r="D129" s="379" t="s">
        <v>14</v>
      </c>
      <c r="E129" s="380" t="s">
        <v>14</v>
      </c>
      <c r="F129" s="657">
        <v>312</v>
      </c>
      <c r="G129" s="565">
        <v>282</v>
      </c>
      <c r="H129" s="654">
        <v>594</v>
      </c>
      <c r="I129" s="657">
        <v>306</v>
      </c>
      <c r="J129" s="565">
        <v>249</v>
      </c>
      <c r="K129" s="655">
        <v>555</v>
      </c>
      <c r="L129" s="378" t="s">
        <v>14</v>
      </c>
      <c r="M129" s="379" t="s">
        <v>14</v>
      </c>
      <c r="N129" s="380" t="s">
        <v>14</v>
      </c>
      <c r="O129" s="378" t="s">
        <v>14</v>
      </c>
      <c r="P129" s="379" t="s">
        <v>14</v>
      </c>
      <c r="Q129" s="380" t="s">
        <v>14</v>
      </c>
      <c r="R129" s="394"/>
      <c r="S129" s="704"/>
      <c r="T129" s="704"/>
      <c r="U129" s="590" t="s">
        <v>16</v>
      </c>
    </row>
    <row r="130" spans="1:21" ht="15.75" thickBot="1" x14ac:dyDescent="0.3">
      <c r="A130" s="421" t="s">
        <v>282</v>
      </c>
      <c r="B130" s="422" t="s">
        <v>283</v>
      </c>
      <c r="C130" s="423" t="s">
        <v>14</v>
      </c>
      <c r="D130" s="424" t="s">
        <v>14</v>
      </c>
      <c r="E130" s="425" t="s">
        <v>14</v>
      </c>
      <c r="F130" s="423" t="s">
        <v>14</v>
      </c>
      <c r="G130" s="424" t="s">
        <v>14</v>
      </c>
      <c r="H130" s="425" t="s">
        <v>14</v>
      </c>
      <c r="I130" s="651">
        <v>310</v>
      </c>
      <c r="J130" s="652">
        <v>243</v>
      </c>
      <c r="K130" s="699">
        <v>553</v>
      </c>
      <c r="L130" s="679">
        <v>280</v>
      </c>
      <c r="M130" s="424">
        <v>221</v>
      </c>
      <c r="N130" s="700">
        <v>501</v>
      </c>
      <c r="O130" s="423" t="s">
        <v>14</v>
      </c>
      <c r="P130" s="424" t="s">
        <v>14</v>
      </c>
      <c r="Q130" s="425" t="s">
        <v>14</v>
      </c>
      <c r="R130" s="705"/>
      <c r="S130" s="706"/>
      <c r="T130" s="706"/>
      <c r="U130" s="591" t="s">
        <v>17</v>
      </c>
    </row>
    <row r="131" spans="1:21" ht="15" customHeight="1" thickTop="1" x14ac:dyDescent="0.25">
      <c r="A131" s="400" t="s">
        <v>140</v>
      </c>
      <c r="B131" s="387" t="s">
        <v>230</v>
      </c>
      <c r="C131" s="378">
        <v>244</v>
      </c>
      <c r="D131" s="379">
        <v>185</v>
      </c>
      <c r="E131" s="380">
        <v>429</v>
      </c>
      <c r="F131" s="378" t="s">
        <v>14</v>
      </c>
      <c r="G131" s="379" t="s">
        <v>14</v>
      </c>
      <c r="H131" s="380" t="s">
        <v>14</v>
      </c>
      <c r="I131" s="378" t="s">
        <v>14</v>
      </c>
      <c r="J131" s="379" t="s">
        <v>14</v>
      </c>
      <c r="K131" s="380" t="s">
        <v>14</v>
      </c>
      <c r="L131" s="702">
        <v>260</v>
      </c>
      <c r="M131" s="379">
        <v>198</v>
      </c>
      <c r="N131" s="380">
        <v>458</v>
      </c>
      <c r="O131" s="378" t="s">
        <v>14</v>
      </c>
      <c r="P131" s="379" t="s">
        <v>14</v>
      </c>
      <c r="Q131" s="380" t="s">
        <v>14</v>
      </c>
      <c r="R131" s="568"/>
      <c r="S131" s="557"/>
      <c r="T131" s="557"/>
      <c r="U131" s="410"/>
    </row>
    <row r="132" spans="1:21" ht="15" customHeight="1" x14ac:dyDescent="0.25">
      <c r="A132" s="400" t="s">
        <v>231</v>
      </c>
      <c r="B132" s="387" t="s">
        <v>176</v>
      </c>
      <c r="C132" s="378">
        <v>228</v>
      </c>
      <c r="D132" s="379">
        <v>166</v>
      </c>
      <c r="E132" s="380">
        <v>394</v>
      </c>
      <c r="F132" s="378">
        <v>206</v>
      </c>
      <c r="G132" s="379">
        <v>170</v>
      </c>
      <c r="H132" s="380">
        <v>376</v>
      </c>
      <c r="I132" s="378">
        <v>221</v>
      </c>
      <c r="J132" s="379">
        <v>187</v>
      </c>
      <c r="K132" s="380">
        <v>408</v>
      </c>
      <c r="L132" s="702">
        <v>247</v>
      </c>
      <c r="M132" s="379">
        <v>188</v>
      </c>
      <c r="N132" s="380">
        <v>435</v>
      </c>
      <c r="O132" s="378">
        <v>220</v>
      </c>
      <c r="P132" s="379">
        <v>160</v>
      </c>
      <c r="Q132" s="380">
        <v>380</v>
      </c>
      <c r="R132" s="394"/>
      <c r="S132" s="395"/>
      <c r="T132" s="395"/>
      <c r="U132" s="402"/>
    </row>
    <row r="133" spans="1:21" ht="15" customHeight="1" x14ac:dyDescent="0.25">
      <c r="A133" s="400" t="s">
        <v>232</v>
      </c>
      <c r="B133" s="387" t="s">
        <v>19</v>
      </c>
      <c r="C133" s="378">
        <v>221</v>
      </c>
      <c r="D133" s="379">
        <v>160</v>
      </c>
      <c r="E133" s="380">
        <v>381</v>
      </c>
      <c r="F133" s="378" t="s">
        <v>14</v>
      </c>
      <c r="G133" s="379" t="s">
        <v>14</v>
      </c>
      <c r="H133" s="380" t="s">
        <v>14</v>
      </c>
      <c r="I133" s="378" t="s">
        <v>14</v>
      </c>
      <c r="J133" s="379" t="s">
        <v>14</v>
      </c>
      <c r="K133" s="380" t="s">
        <v>14</v>
      </c>
      <c r="L133" s="378" t="s">
        <v>14</v>
      </c>
      <c r="M133" s="379" t="s">
        <v>14</v>
      </c>
      <c r="N133" s="380" t="s">
        <v>14</v>
      </c>
      <c r="O133" s="378" t="s">
        <v>14</v>
      </c>
      <c r="P133" s="379" t="s">
        <v>14</v>
      </c>
      <c r="Q133" s="380" t="s">
        <v>14</v>
      </c>
      <c r="R133" s="394"/>
      <c r="S133" s="395"/>
      <c r="T133" s="395"/>
      <c r="U133" s="402"/>
    </row>
    <row r="134" spans="1:21" ht="15" customHeight="1" x14ac:dyDescent="0.25">
      <c r="A134" s="400" t="s">
        <v>135</v>
      </c>
      <c r="B134" s="387" t="s">
        <v>153</v>
      </c>
      <c r="C134" s="378">
        <v>204</v>
      </c>
      <c r="D134" s="379">
        <v>155</v>
      </c>
      <c r="E134" s="380">
        <v>359</v>
      </c>
      <c r="F134" s="378">
        <v>226</v>
      </c>
      <c r="G134" s="379">
        <v>177</v>
      </c>
      <c r="H134" s="380">
        <v>403</v>
      </c>
      <c r="I134" s="378">
        <v>232</v>
      </c>
      <c r="J134" s="379">
        <v>197</v>
      </c>
      <c r="K134" s="380">
        <v>429</v>
      </c>
      <c r="L134" s="378">
        <v>228</v>
      </c>
      <c r="M134" s="379">
        <v>196</v>
      </c>
      <c r="N134" s="380">
        <v>424</v>
      </c>
      <c r="O134" s="378" t="s">
        <v>14</v>
      </c>
      <c r="P134" s="379" t="s">
        <v>14</v>
      </c>
      <c r="Q134" s="380" t="s">
        <v>14</v>
      </c>
      <c r="R134" s="394"/>
      <c r="S134" s="395"/>
      <c r="T134" s="395"/>
      <c r="U134" s="402"/>
    </row>
    <row r="135" spans="1:21" x14ac:dyDescent="0.25">
      <c r="A135" s="205" t="s">
        <v>155</v>
      </c>
      <c r="B135" s="206" t="s">
        <v>156</v>
      </c>
      <c r="C135" s="378">
        <v>154</v>
      </c>
      <c r="D135" s="379">
        <v>74</v>
      </c>
      <c r="E135" s="380">
        <v>228</v>
      </c>
      <c r="F135" s="378">
        <v>214</v>
      </c>
      <c r="G135" s="379">
        <v>180</v>
      </c>
      <c r="H135" s="380">
        <v>394</v>
      </c>
      <c r="I135" s="378">
        <v>252</v>
      </c>
      <c r="J135" s="379">
        <v>160</v>
      </c>
      <c r="K135" s="380">
        <v>412</v>
      </c>
      <c r="L135" s="378">
        <v>215</v>
      </c>
      <c r="M135" s="379">
        <v>166</v>
      </c>
      <c r="N135" s="380">
        <v>381</v>
      </c>
      <c r="O135" s="378" t="s">
        <v>14</v>
      </c>
      <c r="P135" s="379" t="s">
        <v>14</v>
      </c>
      <c r="Q135" s="380" t="s">
        <v>14</v>
      </c>
      <c r="R135" s="327"/>
      <c r="S135" s="328"/>
      <c r="T135" s="328"/>
      <c r="U135" s="326"/>
    </row>
    <row r="136" spans="1:21" ht="15.75" customHeight="1" x14ac:dyDescent="0.25">
      <c r="A136" s="194" t="s">
        <v>134</v>
      </c>
      <c r="B136" s="206" t="s">
        <v>139</v>
      </c>
      <c r="C136" s="378">
        <v>191</v>
      </c>
      <c r="D136" s="379">
        <v>147</v>
      </c>
      <c r="E136" s="380">
        <v>338</v>
      </c>
      <c r="F136" s="378" t="s">
        <v>14</v>
      </c>
      <c r="G136" s="379" t="s">
        <v>14</v>
      </c>
      <c r="H136" s="380" t="s">
        <v>14</v>
      </c>
      <c r="I136" s="378" t="s">
        <v>14</v>
      </c>
      <c r="J136" s="379" t="s">
        <v>14</v>
      </c>
      <c r="K136" s="380" t="s">
        <v>14</v>
      </c>
      <c r="L136" s="378" t="s">
        <v>14</v>
      </c>
      <c r="M136" s="379" t="s">
        <v>14</v>
      </c>
      <c r="N136" s="380" t="s">
        <v>14</v>
      </c>
      <c r="O136" s="378" t="s">
        <v>14</v>
      </c>
      <c r="P136" s="379" t="s">
        <v>14</v>
      </c>
      <c r="Q136" s="380" t="s">
        <v>14</v>
      </c>
      <c r="R136" s="327"/>
      <c r="S136" s="328"/>
      <c r="T136" s="328"/>
      <c r="U136" s="326"/>
    </row>
    <row r="137" spans="1:21" x14ac:dyDescent="0.25">
      <c r="A137" s="194" t="s">
        <v>255</v>
      </c>
      <c r="B137" s="253" t="s">
        <v>153</v>
      </c>
      <c r="C137" s="378" t="s">
        <v>14</v>
      </c>
      <c r="D137" s="379" t="s">
        <v>14</v>
      </c>
      <c r="E137" s="380" t="s">
        <v>14</v>
      </c>
      <c r="F137" s="657">
        <v>340</v>
      </c>
      <c r="G137" s="565">
        <v>311</v>
      </c>
      <c r="H137" s="654">
        <v>651</v>
      </c>
      <c r="I137" s="378" t="s">
        <v>14</v>
      </c>
      <c r="J137" s="379" t="s">
        <v>14</v>
      </c>
      <c r="K137" s="380" t="s">
        <v>14</v>
      </c>
      <c r="L137" s="378" t="s">
        <v>14</v>
      </c>
      <c r="M137" s="379" t="s">
        <v>14</v>
      </c>
      <c r="N137" s="380" t="s">
        <v>14</v>
      </c>
      <c r="O137" s="378" t="s">
        <v>14</v>
      </c>
      <c r="P137" s="379" t="s">
        <v>14</v>
      </c>
      <c r="Q137" s="380" t="s">
        <v>14</v>
      </c>
      <c r="R137" s="327"/>
      <c r="S137" s="328"/>
      <c r="T137" s="328"/>
      <c r="U137" s="326"/>
    </row>
    <row r="138" spans="1:21" s="431" customFormat="1" ht="15.75" thickBot="1" x14ac:dyDescent="0.3">
      <c r="A138" s="426" t="s">
        <v>284</v>
      </c>
      <c r="B138" s="427" t="s">
        <v>281</v>
      </c>
      <c r="C138" s="428" t="s">
        <v>14</v>
      </c>
      <c r="D138" s="429" t="s">
        <v>14</v>
      </c>
      <c r="E138" s="430" t="s">
        <v>14</v>
      </c>
      <c r="F138" s="428" t="s">
        <v>14</v>
      </c>
      <c r="G138" s="429" t="s">
        <v>14</v>
      </c>
      <c r="H138" s="430" t="s">
        <v>14</v>
      </c>
      <c r="I138" s="428">
        <v>202</v>
      </c>
      <c r="J138" s="429">
        <v>160</v>
      </c>
      <c r="K138" s="430">
        <v>362</v>
      </c>
      <c r="L138" s="428" t="s">
        <v>14</v>
      </c>
      <c r="M138" s="429" t="s">
        <v>14</v>
      </c>
      <c r="N138" s="430" t="s">
        <v>14</v>
      </c>
      <c r="O138" s="428" t="s">
        <v>14</v>
      </c>
      <c r="P138" s="429" t="s">
        <v>14</v>
      </c>
      <c r="Q138" s="430" t="s">
        <v>14</v>
      </c>
      <c r="R138" s="329"/>
      <c r="S138" s="330"/>
      <c r="T138" s="330"/>
      <c r="U138" s="331"/>
    </row>
    <row r="139" spans="1:21" ht="16.5" thickTop="1" thickBot="1" x14ac:dyDescent="0.3">
      <c r="A139" s="163"/>
      <c r="B139" s="164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05"/>
    </row>
    <row r="140" spans="1:21" ht="15.75" thickTop="1" x14ac:dyDescent="0.25">
      <c r="A140" s="228" t="s">
        <v>42</v>
      </c>
      <c r="B140" s="283"/>
      <c r="C140" s="284" t="s">
        <v>9</v>
      </c>
      <c r="D140" s="285" t="s">
        <v>10</v>
      </c>
      <c r="E140" s="286" t="s">
        <v>11</v>
      </c>
      <c r="F140" s="284" t="s">
        <v>9</v>
      </c>
      <c r="G140" s="285" t="s">
        <v>10</v>
      </c>
      <c r="H140" s="286" t="s">
        <v>11</v>
      </c>
      <c r="I140" s="284" t="s">
        <v>9</v>
      </c>
      <c r="J140" s="285" t="s">
        <v>10</v>
      </c>
      <c r="K140" s="286" t="s">
        <v>11</v>
      </c>
      <c r="L140" s="284" t="s">
        <v>9</v>
      </c>
      <c r="M140" s="285" t="s">
        <v>10</v>
      </c>
      <c r="N140" s="286" t="s">
        <v>11</v>
      </c>
      <c r="O140" s="284" t="s">
        <v>9</v>
      </c>
      <c r="P140" s="285" t="s">
        <v>10</v>
      </c>
      <c r="Q140" s="286" t="s">
        <v>11</v>
      </c>
      <c r="R140" s="102"/>
      <c r="S140" s="100"/>
      <c r="T140" s="100"/>
      <c r="U140" s="323"/>
    </row>
    <row r="141" spans="1:21" x14ac:dyDescent="0.25">
      <c r="A141" s="287" t="s">
        <v>148</v>
      </c>
      <c r="B141" s="206" t="s">
        <v>136</v>
      </c>
      <c r="C141" s="288">
        <v>202</v>
      </c>
      <c r="D141" s="289">
        <v>177</v>
      </c>
      <c r="E141" s="412">
        <v>379</v>
      </c>
      <c r="F141" s="708">
        <v>249</v>
      </c>
      <c r="G141" s="289">
        <v>193</v>
      </c>
      <c r="H141" s="707">
        <v>442</v>
      </c>
      <c r="I141" s="288" t="s">
        <v>14</v>
      </c>
      <c r="J141" s="289" t="s">
        <v>14</v>
      </c>
      <c r="K141" s="412" t="s">
        <v>14</v>
      </c>
      <c r="L141" s="709">
        <v>218</v>
      </c>
      <c r="M141" s="289">
        <v>197</v>
      </c>
      <c r="N141" s="412">
        <v>415</v>
      </c>
      <c r="O141" s="288" t="s">
        <v>14</v>
      </c>
      <c r="P141" s="289" t="s">
        <v>14</v>
      </c>
      <c r="Q141" s="412" t="s">
        <v>14</v>
      </c>
      <c r="R141" s="327"/>
      <c r="S141" s="328"/>
      <c r="T141" s="328"/>
      <c r="U141" s="326"/>
    </row>
    <row r="142" spans="1:21" ht="15.75" thickBot="1" x14ac:dyDescent="0.3">
      <c r="A142" s="290" t="s">
        <v>149</v>
      </c>
      <c r="B142" s="291" t="s">
        <v>128</v>
      </c>
      <c r="C142" s="288" t="s">
        <v>14</v>
      </c>
      <c r="D142" s="289" t="s">
        <v>14</v>
      </c>
      <c r="E142" s="412" t="s">
        <v>14</v>
      </c>
      <c r="F142" s="288">
        <v>72</v>
      </c>
      <c r="G142" s="289">
        <v>0</v>
      </c>
      <c r="H142" s="412">
        <v>72</v>
      </c>
      <c r="I142" s="288">
        <v>104</v>
      </c>
      <c r="J142" s="289">
        <v>37</v>
      </c>
      <c r="K142" s="412">
        <v>141</v>
      </c>
      <c r="L142" s="288">
        <v>104</v>
      </c>
      <c r="M142" s="289">
        <v>89</v>
      </c>
      <c r="N142" s="412">
        <v>193</v>
      </c>
      <c r="O142" s="288" t="s">
        <v>14</v>
      </c>
      <c r="P142" s="289" t="s">
        <v>14</v>
      </c>
      <c r="Q142" s="412" t="s">
        <v>14</v>
      </c>
      <c r="R142" s="327"/>
      <c r="S142" s="328"/>
      <c r="T142" s="328"/>
      <c r="U142" s="326"/>
    </row>
    <row r="143" spans="1:21" ht="15" customHeight="1" thickTop="1" thickBot="1" x14ac:dyDescent="0.3">
      <c r="A143" s="153"/>
      <c r="B143" s="154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06"/>
    </row>
    <row r="144" spans="1:21" ht="15.75" thickTop="1" x14ac:dyDescent="0.25">
      <c r="A144" s="179" t="s">
        <v>285</v>
      </c>
      <c r="B144" s="180"/>
      <c r="C144" s="267" t="s">
        <v>9</v>
      </c>
      <c r="D144" s="182" t="s">
        <v>10</v>
      </c>
      <c r="E144" s="268" t="s">
        <v>11</v>
      </c>
      <c r="F144" s="267" t="s">
        <v>9</v>
      </c>
      <c r="G144" s="182" t="s">
        <v>10</v>
      </c>
      <c r="H144" s="268" t="s">
        <v>11</v>
      </c>
      <c r="I144" s="267" t="s">
        <v>9</v>
      </c>
      <c r="J144" s="182" t="s">
        <v>10</v>
      </c>
      <c r="K144" s="268" t="s">
        <v>11</v>
      </c>
      <c r="L144" s="267" t="s">
        <v>9</v>
      </c>
      <c r="M144" s="182" t="s">
        <v>10</v>
      </c>
      <c r="N144" s="268" t="s">
        <v>11</v>
      </c>
      <c r="O144" s="267" t="s">
        <v>9</v>
      </c>
      <c r="P144" s="182" t="s">
        <v>10</v>
      </c>
      <c r="Q144" s="268" t="s">
        <v>11</v>
      </c>
      <c r="R144" s="338"/>
      <c r="S144" s="158"/>
      <c r="T144" s="158"/>
      <c r="U144" s="602" t="s">
        <v>2</v>
      </c>
    </row>
    <row r="145" spans="1:21" x14ac:dyDescent="0.25">
      <c r="A145" s="205" t="s">
        <v>286</v>
      </c>
      <c r="B145" s="206" t="s">
        <v>228</v>
      </c>
      <c r="C145" s="378" t="s">
        <v>14</v>
      </c>
      <c r="D145" s="379" t="s">
        <v>14</v>
      </c>
      <c r="E145" s="380" t="s">
        <v>14</v>
      </c>
      <c r="F145" s="378" t="s">
        <v>14</v>
      </c>
      <c r="G145" s="379" t="s">
        <v>14</v>
      </c>
      <c r="H145" s="380" t="s">
        <v>14</v>
      </c>
      <c r="I145" s="657">
        <v>276</v>
      </c>
      <c r="J145" s="565">
        <v>214</v>
      </c>
      <c r="K145" s="655">
        <v>490</v>
      </c>
      <c r="L145" s="701">
        <v>265</v>
      </c>
      <c r="M145" s="565">
        <v>221</v>
      </c>
      <c r="N145" s="655">
        <v>486</v>
      </c>
      <c r="O145" s="378" t="s">
        <v>14</v>
      </c>
      <c r="P145" s="379" t="s">
        <v>14</v>
      </c>
      <c r="Q145" s="380" t="s">
        <v>14</v>
      </c>
      <c r="R145" s="327"/>
      <c r="S145" s="328"/>
      <c r="T145" s="328"/>
      <c r="U145" s="590" t="s">
        <v>16</v>
      </c>
    </row>
    <row r="146" spans="1:21" ht="15.75" thickBot="1" x14ac:dyDescent="0.3">
      <c r="A146" s="386" t="s">
        <v>44</v>
      </c>
      <c r="B146" s="413" t="s">
        <v>128</v>
      </c>
      <c r="C146" s="378">
        <v>184</v>
      </c>
      <c r="D146" s="379">
        <v>172</v>
      </c>
      <c r="E146" s="380">
        <v>356</v>
      </c>
      <c r="F146" s="378" t="s">
        <v>14</v>
      </c>
      <c r="G146" s="379" t="s">
        <v>14</v>
      </c>
      <c r="H146" s="380" t="s">
        <v>14</v>
      </c>
      <c r="I146" s="702">
        <v>246</v>
      </c>
      <c r="J146" s="379">
        <v>192</v>
      </c>
      <c r="K146" s="710">
        <v>438</v>
      </c>
      <c r="L146" s="701">
        <v>249</v>
      </c>
      <c r="M146" s="379">
        <v>191</v>
      </c>
      <c r="N146" s="710">
        <v>440</v>
      </c>
      <c r="O146" s="378" t="s">
        <v>14</v>
      </c>
      <c r="P146" s="379" t="s">
        <v>14</v>
      </c>
      <c r="Q146" s="380" t="s">
        <v>14</v>
      </c>
      <c r="R146" s="705"/>
      <c r="S146" s="706"/>
      <c r="T146" s="706"/>
      <c r="U146" s="591" t="s">
        <v>17</v>
      </c>
    </row>
    <row r="147" spans="1:21" ht="15.75" thickTop="1" x14ac:dyDescent="0.25">
      <c r="A147" s="205" t="s">
        <v>233</v>
      </c>
      <c r="B147" s="206" t="s">
        <v>19</v>
      </c>
      <c r="C147" s="378">
        <v>213</v>
      </c>
      <c r="D147" s="379">
        <v>174</v>
      </c>
      <c r="E147" s="380">
        <v>387</v>
      </c>
      <c r="F147" s="378" t="s">
        <v>14</v>
      </c>
      <c r="G147" s="379" t="s">
        <v>14</v>
      </c>
      <c r="H147" s="380" t="s">
        <v>14</v>
      </c>
      <c r="I147" s="378" t="s">
        <v>14</v>
      </c>
      <c r="J147" s="379" t="s">
        <v>14</v>
      </c>
      <c r="K147" s="380" t="s">
        <v>14</v>
      </c>
      <c r="L147" s="378" t="s">
        <v>14</v>
      </c>
      <c r="M147" s="379" t="s">
        <v>14</v>
      </c>
      <c r="N147" s="380" t="s">
        <v>14</v>
      </c>
      <c r="O147" s="378" t="s">
        <v>14</v>
      </c>
      <c r="P147" s="379" t="s">
        <v>14</v>
      </c>
      <c r="Q147" s="380" t="s">
        <v>14</v>
      </c>
      <c r="R147" s="711"/>
      <c r="S147" s="557"/>
      <c r="T147" s="557"/>
      <c r="U147" s="566"/>
    </row>
    <row r="148" spans="1:21" x14ac:dyDescent="0.25">
      <c r="A148" s="386" t="s">
        <v>234</v>
      </c>
      <c r="B148" s="413" t="s">
        <v>19</v>
      </c>
      <c r="C148" s="378">
        <v>217</v>
      </c>
      <c r="D148" s="379">
        <v>0</v>
      </c>
      <c r="E148" s="380">
        <v>217</v>
      </c>
      <c r="F148" s="378" t="s">
        <v>14</v>
      </c>
      <c r="G148" s="379" t="s">
        <v>14</v>
      </c>
      <c r="H148" s="380" t="s">
        <v>14</v>
      </c>
      <c r="I148" s="378" t="s">
        <v>14</v>
      </c>
      <c r="J148" s="379" t="s">
        <v>14</v>
      </c>
      <c r="K148" s="380" t="s">
        <v>14</v>
      </c>
      <c r="L148" s="378" t="s">
        <v>14</v>
      </c>
      <c r="M148" s="379" t="s">
        <v>14</v>
      </c>
      <c r="N148" s="380" t="s">
        <v>14</v>
      </c>
      <c r="O148" s="378" t="s">
        <v>14</v>
      </c>
      <c r="P148" s="379" t="s">
        <v>14</v>
      </c>
      <c r="Q148" s="380" t="s">
        <v>14</v>
      </c>
      <c r="R148" s="394"/>
      <c r="S148" s="395"/>
      <c r="T148" s="395"/>
      <c r="U148" s="396"/>
    </row>
    <row r="149" spans="1:21" x14ac:dyDescent="0.25">
      <c r="A149" s="293" t="s">
        <v>287</v>
      </c>
      <c r="B149" s="294" t="s">
        <v>54</v>
      </c>
      <c r="C149" s="378" t="s">
        <v>14</v>
      </c>
      <c r="D149" s="379" t="s">
        <v>14</v>
      </c>
      <c r="E149" s="380" t="s">
        <v>14</v>
      </c>
      <c r="F149" s="378" t="s">
        <v>14</v>
      </c>
      <c r="G149" s="379" t="s">
        <v>14</v>
      </c>
      <c r="H149" s="380" t="s">
        <v>14</v>
      </c>
      <c r="I149" s="701">
        <v>264</v>
      </c>
      <c r="J149" s="379">
        <v>190</v>
      </c>
      <c r="K149" s="710">
        <v>454</v>
      </c>
      <c r="L149" s="378">
        <v>211</v>
      </c>
      <c r="M149" s="379">
        <v>190</v>
      </c>
      <c r="N149" s="380">
        <v>401</v>
      </c>
      <c r="O149" s="378" t="s">
        <v>14</v>
      </c>
      <c r="P149" s="379" t="s">
        <v>14</v>
      </c>
      <c r="Q149" s="380" t="s">
        <v>14</v>
      </c>
      <c r="R149" s="327"/>
      <c r="S149" s="328"/>
      <c r="T149" s="328"/>
      <c r="U149" s="326"/>
    </row>
    <row r="150" spans="1:21" x14ac:dyDescent="0.25">
      <c r="A150" s="293" t="s">
        <v>288</v>
      </c>
      <c r="B150" s="294" t="s">
        <v>128</v>
      </c>
      <c r="C150" s="378" t="s">
        <v>14</v>
      </c>
      <c r="D150" s="379" t="s">
        <v>14</v>
      </c>
      <c r="E150" s="380" t="s">
        <v>14</v>
      </c>
      <c r="F150" s="378" t="s">
        <v>14</v>
      </c>
      <c r="G150" s="379" t="s">
        <v>14</v>
      </c>
      <c r="H150" s="380" t="s">
        <v>14</v>
      </c>
      <c r="I150" s="378">
        <v>186</v>
      </c>
      <c r="J150" s="379">
        <v>152</v>
      </c>
      <c r="K150" s="380">
        <v>338</v>
      </c>
      <c r="L150" s="378">
        <v>198</v>
      </c>
      <c r="M150" s="379">
        <v>164</v>
      </c>
      <c r="N150" s="380">
        <v>362</v>
      </c>
      <c r="O150" s="378" t="s">
        <v>14</v>
      </c>
      <c r="P150" s="379" t="s">
        <v>14</v>
      </c>
      <c r="Q150" s="380" t="s">
        <v>14</v>
      </c>
      <c r="R150" s="327"/>
      <c r="S150" s="328"/>
      <c r="T150" s="328"/>
      <c r="U150" s="326"/>
    </row>
    <row r="151" spans="1:21" ht="15.75" thickBot="1" x14ac:dyDescent="0.3">
      <c r="A151" s="174" t="s">
        <v>289</v>
      </c>
      <c r="B151" s="175" t="s">
        <v>54</v>
      </c>
      <c r="C151" s="381" t="s">
        <v>14</v>
      </c>
      <c r="D151" s="382" t="s">
        <v>14</v>
      </c>
      <c r="E151" s="383" t="s">
        <v>14</v>
      </c>
      <c r="F151" s="381" t="s">
        <v>14</v>
      </c>
      <c r="G151" s="382" t="s">
        <v>14</v>
      </c>
      <c r="H151" s="383" t="s">
        <v>14</v>
      </c>
      <c r="I151" s="381">
        <v>194</v>
      </c>
      <c r="J151" s="382">
        <v>133</v>
      </c>
      <c r="K151" s="383">
        <v>327</v>
      </c>
      <c r="L151" s="381" t="s">
        <v>14</v>
      </c>
      <c r="M151" s="382" t="s">
        <v>14</v>
      </c>
      <c r="N151" s="383" t="s">
        <v>14</v>
      </c>
      <c r="O151" s="381">
        <v>154</v>
      </c>
      <c r="P151" s="382">
        <v>73</v>
      </c>
      <c r="Q151" s="383">
        <v>227</v>
      </c>
      <c r="R151" s="101"/>
      <c r="S151" s="298"/>
      <c r="T151" s="298"/>
      <c r="U151" s="144"/>
    </row>
    <row r="152" spans="1:21" ht="16.5" thickTop="1" thickBot="1" x14ac:dyDescent="0.3">
      <c r="A152" s="297"/>
      <c r="B152" s="297"/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103"/>
      <c r="S152" s="103"/>
      <c r="T152" s="103"/>
      <c r="U152" s="143"/>
    </row>
    <row r="153" spans="1:21" ht="15.75" thickTop="1" x14ac:dyDescent="0.25">
      <c r="A153" s="179" t="s">
        <v>291</v>
      </c>
      <c r="B153" s="211"/>
      <c r="C153" s="267" t="s">
        <v>9</v>
      </c>
      <c r="D153" s="182" t="s">
        <v>10</v>
      </c>
      <c r="E153" s="268" t="s">
        <v>11</v>
      </c>
      <c r="F153" s="267" t="s">
        <v>9</v>
      </c>
      <c r="G153" s="182" t="s">
        <v>10</v>
      </c>
      <c r="H153" s="268" t="s">
        <v>11</v>
      </c>
      <c r="I153" s="267" t="s">
        <v>9</v>
      </c>
      <c r="J153" s="182" t="s">
        <v>10</v>
      </c>
      <c r="K153" s="268" t="s">
        <v>11</v>
      </c>
      <c r="L153" s="267" t="s">
        <v>9</v>
      </c>
      <c r="M153" s="182" t="s">
        <v>10</v>
      </c>
      <c r="N153" s="268" t="s">
        <v>11</v>
      </c>
      <c r="O153" s="267" t="s">
        <v>9</v>
      </c>
      <c r="P153" s="182" t="s">
        <v>10</v>
      </c>
      <c r="Q153" s="268" t="s">
        <v>11</v>
      </c>
      <c r="R153" s="102"/>
      <c r="S153" s="100"/>
      <c r="T153" s="100"/>
      <c r="U153" s="323"/>
    </row>
    <row r="154" spans="1:21" ht="15.75" thickBot="1" x14ac:dyDescent="0.3">
      <c r="A154" s="411" t="s">
        <v>292</v>
      </c>
      <c r="B154" s="387" t="s">
        <v>207</v>
      </c>
      <c r="C154" s="372" t="s">
        <v>14</v>
      </c>
      <c r="D154" s="373" t="s">
        <v>14</v>
      </c>
      <c r="E154" s="374" t="s">
        <v>14</v>
      </c>
      <c r="F154" s="372" t="s">
        <v>14</v>
      </c>
      <c r="G154" s="373" t="s">
        <v>14</v>
      </c>
      <c r="H154" s="374" t="s">
        <v>14</v>
      </c>
      <c r="I154" s="372">
        <v>111</v>
      </c>
      <c r="J154" s="373">
        <v>97</v>
      </c>
      <c r="K154" s="374">
        <v>208</v>
      </c>
      <c r="L154" s="372" t="s">
        <v>14</v>
      </c>
      <c r="M154" s="373" t="s">
        <v>14</v>
      </c>
      <c r="N154" s="374" t="s">
        <v>14</v>
      </c>
      <c r="O154" s="372">
        <v>120</v>
      </c>
      <c r="P154" s="373">
        <v>80</v>
      </c>
      <c r="Q154" s="374">
        <v>200</v>
      </c>
      <c r="R154" s="369"/>
      <c r="S154" s="98"/>
      <c r="T154" s="98"/>
      <c r="U154" s="143"/>
    </row>
    <row r="155" spans="1:21" ht="16.5" thickTop="1" thickBot="1" x14ac:dyDescent="0.3">
      <c r="A155" s="149"/>
      <c r="B155" s="150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05"/>
    </row>
    <row r="156" spans="1:21" ht="15.75" thickTop="1" x14ac:dyDescent="0.25">
      <c r="A156" s="179" t="s">
        <v>290</v>
      </c>
      <c r="B156" s="180"/>
      <c r="C156" s="267" t="s">
        <v>9</v>
      </c>
      <c r="D156" s="182" t="s">
        <v>10</v>
      </c>
      <c r="E156" s="268" t="s">
        <v>11</v>
      </c>
      <c r="F156" s="267" t="s">
        <v>9</v>
      </c>
      <c r="G156" s="182" t="s">
        <v>10</v>
      </c>
      <c r="H156" s="268" t="s">
        <v>11</v>
      </c>
      <c r="I156" s="267" t="s">
        <v>9</v>
      </c>
      <c r="J156" s="182" t="s">
        <v>10</v>
      </c>
      <c r="K156" s="268" t="s">
        <v>11</v>
      </c>
      <c r="L156" s="267" t="s">
        <v>9</v>
      </c>
      <c r="M156" s="182" t="s">
        <v>10</v>
      </c>
      <c r="N156" s="268" t="s">
        <v>11</v>
      </c>
      <c r="O156" s="267" t="s">
        <v>9</v>
      </c>
      <c r="P156" s="182" t="s">
        <v>10</v>
      </c>
      <c r="Q156" s="268" t="s">
        <v>11</v>
      </c>
      <c r="R156" s="102"/>
      <c r="S156" s="100"/>
      <c r="T156" s="100"/>
      <c r="U156" s="323"/>
    </row>
    <row r="157" spans="1:21" ht="15.75" thickBot="1" x14ac:dyDescent="0.3">
      <c r="A157" s="411" t="s">
        <v>227</v>
      </c>
      <c r="B157" s="387" t="s">
        <v>228</v>
      </c>
      <c r="C157" s="414">
        <v>143</v>
      </c>
      <c r="D157" s="415">
        <v>121</v>
      </c>
      <c r="E157" s="416">
        <v>264</v>
      </c>
      <c r="F157" s="372" t="s">
        <v>14</v>
      </c>
      <c r="G157" s="373" t="s">
        <v>14</v>
      </c>
      <c r="H157" s="374" t="s">
        <v>14</v>
      </c>
      <c r="I157" s="372" t="s">
        <v>14</v>
      </c>
      <c r="J157" s="373" t="s">
        <v>14</v>
      </c>
      <c r="K157" s="374" t="s">
        <v>14</v>
      </c>
      <c r="L157" s="372" t="s">
        <v>14</v>
      </c>
      <c r="M157" s="373" t="s">
        <v>14</v>
      </c>
      <c r="N157" s="374" t="s">
        <v>14</v>
      </c>
      <c r="O157" s="372" t="s">
        <v>14</v>
      </c>
      <c r="P157" s="373" t="s">
        <v>14</v>
      </c>
      <c r="Q157" s="374" t="s">
        <v>14</v>
      </c>
      <c r="R157" s="369"/>
      <c r="S157" s="98"/>
      <c r="T157" s="98"/>
      <c r="U157" s="143"/>
    </row>
    <row r="158" spans="1:21" ht="16.5" thickTop="1" thickBot="1" x14ac:dyDescent="0.3">
      <c r="A158" s="156"/>
      <c r="B158" s="156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45"/>
    </row>
    <row r="159" spans="1:21" ht="15.75" thickTop="1" x14ac:dyDescent="0.25">
      <c r="A159" s="228" t="s">
        <v>297</v>
      </c>
      <c r="B159" s="229"/>
      <c r="C159" s="284" t="s">
        <v>9</v>
      </c>
      <c r="D159" s="285" t="s">
        <v>10</v>
      </c>
      <c r="E159" s="286" t="s">
        <v>11</v>
      </c>
      <c r="F159" s="284" t="s">
        <v>9</v>
      </c>
      <c r="G159" s="285" t="s">
        <v>10</v>
      </c>
      <c r="H159" s="286" t="s">
        <v>11</v>
      </c>
      <c r="I159" s="284" t="s">
        <v>9</v>
      </c>
      <c r="J159" s="285" t="s">
        <v>10</v>
      </c>
      <c r="K159" s="286" t="s">
        <v>11</v>
      </c>
      <c r="L159" s="284" t="s">
        <v>9</v>
      </c>
      <c r="M159" s="285" t="s">
        <v>10</v>
      </c>
      <c r="N159" s="286" t="s">
        <v>11</v>
      </c>
      <c r="O159" s="284" t="s">
        <v>9</v>
      </c>
      <c r="P159" s="285" t="s">
        <v>10</v>
      </c>
      <c r="Q159" s="286" t="s">
        <v>11</v>
      </c>
      <c r="R159" s="102"/>
      <c r="S159" s="100"/>
      <c r="T159" s="100"/>
      <c r="U159" s="323"/>
    </row>
    <row r="160" spans="1:21" ht="15.75" thickBot="1" x14ac:dyDescent="0.3">
      <c r="A160" s="467" t="s">
        <v>157</v>
      </c>
      <c r="B160" s="468" t="s">
        <v>156</v>
      </c>
      <c r="C160" s="469">
        <v>207</v>
      </c>
      <c r="D160" s="470">
        <v>189</v>
      </c>
      <c r="E160" s="471">
        <v>396</v>
      </c>
      <c r="F160" s="469" t="s">
        <v>14</v>
      </c>
      <c r="G160" s="470" t="s">
        <v>14</v>
      </c>
      <c r="H160" s="471" t="s">
        <v>14</v>
      </c>
      <c r="I160" s="469">
        <v>164</v>
      </c>
      <c r="J160" s="470">
        <v>130</v>
      </c>
      <c r="K160" s="471">
        <v>294</v>
      </c>
      <c r="L160" s="469">
        <v>95</v>
      </c>
      <c r="M160" s="470">
        <v>114</v>
      </c>
      <c r="N160" s="471">
        <v>209</v>
      </c>
      <c r="O160" s="472" t="s">
        <v>14</v>
      </c>
      <c r="P160" s="473" t="s">
        <v>14</v>
      </c>
      <c r="Q160" s="474" t="s">
        <v>14</v>
      </c>
      <c r="R160" s="475"/>
      <c r="S160" s="476"/>
      <c r="T160" s="476"/>
      <c r="U160" s="477"/>
    </row>
    <row r="161" spans="1:21" ht="16.5" thickTop="1" thickBot="1" x14ac:dyDescent="0.3">
      <c r="A161" s="160"/>
      <c r="B161" s="160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2"/>
      <c r="R161" s="162"/>
      <c r="S161" s="162"/>
      <c r="T161" s="162"/>
      <c r="U161" s="144"/>
    </row>
    <row r="162" spans="1:21" ht="15.75" thickTop="1" x14ac:dyDescent="0.25">
      <c r="A162" s="179" t="s">
        <v>296</v>
      </c>
      <c r="B162" s="211"/>
      <c r="C162" s="267" t="s">
        <v>9</v>
      </c>
      <c r="D162" s="182" t="s">
        <v>10</v>
      </c>
      <c r="E162" s="268" t="s">
        <v>11</v>
      </c>
      <c r="F162" s="267" t="s">
        <v>9</v>
      </c>
      <c r="G162" s="182" t="s">
        <v>10</v>
      </c>
      <c r="H162" s="268" t="s">
        <v>11</v>
      </c>
      <c r="I162" s="267" t="s">
        <v>9</v>
      </c>
      <c r="J162" s="182" t="s">
        <v>10</v>
      </c>
      <c r="K162" s="268" t="s">
        <v>11</v>
      </c>
      <c r="L162" s="267" t="s">
        <v>9</v>
      </c>
      <c r="M162" s="182" t="s">
        <v>10</v>
      </c>
      <c r="N162" s="268" t="s">
        <v>11</v>
      </c>
      <c r="O162" s="267" t="s">
        <v>9</v>
      </c>
      <c r="P162" s="182" t="s">
        <v>10</v>
      </c>
      <c r="Q162" s="268" t="s">
        <v>11</v>
      </c>
      <c r="R162" s="102"/>
      <c r="S162" s="100"/>
      <c r="T162" s="100"/>
      <c r="U162" s="323"/>
    </row>
    <row r="163" spans="1:21" ht="15.75" thickBot="1" x14ac:dyDescent="0.3">
      <c r="A163" s="407" t="s">
        <v>158</v>
      </c>
      <c r="B163" s="387" t="s">
        <v>154</v>
      </c>
      <c r="C163" s="533">
        <v>300</v>
      </c>
      <c r="D163" s="537">
        <v>253</v>
      </c>
      <c r="E163" s="531">
        <v>553</v>
      </c>
      <c r="F163" s="533">
        <v>271</v>
      </c>
      <c r="G163" s="537">
        <v>233</v>
      </c>
      <c r="H163" s="531">
        <v>504</v>
      </c>
      <c r="I163" s="533">
        <v>305</v>
      </c>
      <c r="J163" s="537">
        <v>244</v>
      </c>
      <c r="K163" s="531">
        <v>549</v>
      </c>
      <c r="L163" s="533">
        <v>281</v>
      </c>
      <c r="M163" s="537">
        <v>247</v>
      </c>
      <c r="N163" s="531">
        <v>528</v>
      </c>
      <c r="O163" s="372" t="s">
        <v>14</v>
      </c>
      <c r="P163" s="373" t="s">
        <v>14</v>
      </c>
      <c r="Q163" s="374" t="s">
        <v>14</v>
      </c>
      <c r="R163" s="712"/>
      <c r="S163" s="713"/>
      <c r="T163" s="714"/>
      <c r="U163" s="603" t="s">
        <v>29</v>
      </c>
    </row>
    <row r="164" spans="1:21" ht="16.5" thickTop="1" thickBot="1" x14ac:dyDescent="0.3">
      <c r="A164" s="464" t="s">
        <v>280</v>
      </c>
      <c r="B164" s="465" t="s">
        <v>281</v>
      </c>
      <c r="C164" s="461" t="s">
        <v>14</v>
      </c>
      <c r="D164" s="462" t="s">
        <v>14</v>
      </c>
      <c r="E164" s="463" t="s">
        <v>14</v>
      </c>
      <c r="F164" s="461" t="s">
        <v>14</v>
      </c>
      <c r="G164" s="462" t="s">
        <v>14</v>
      </c>
      <c r="H164" s="463" t="s">
        <v>14</v>
      </c>
      <c r="I164" s="461">
        <v>216</v>
      </c>
      <c r="J164" s="462">
        <v>148</v>
      </c>
      <c r="K164" s="463">
        <v>364</v>
      </c>
      <c r="L164" s="461" t="s">
        <v>14</v>
      </c>
      <c r="M164" s="462" t="s">
        <v>14</v>
      </c>
      <c r="N164" s="463" t="s">
        <v>14</v>
      </c>
      <c r="O164" s="461" t="s">
        <v>14</v>
      </c>
      <c r="P164" s="462" t="s">
        <v>14</v>
      </c>
      <c r="Q164" s="463" t="s">
        <v>14</v>
      </c>
      <c r="R164" s="466"/>
      <c r="S164" s="162"/>
      <c r="T164" s="162"/>
      <c r="U164" s="144"/>
    </row>
    <row r="165" spans="1:21" ht="16.5" thickTop="1" thickBot="1" x14ac:dyDescent="0.3">
      <c r="A165" s="297"/>
      <c r="B165" s="297"/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144"/>
    </row>
    <row r="166" spans="1:21" ht="15.75" thickTop="1" x14ac:dyDescent="0.25">
      <c r="A166" s="179" t="s">
        <v>159</v>
      </c>
      <c r="B166" s="211"/>
      <c r="C166" s="267" t="s">
        <v>9</v>
      </c>
      <c r="D166" s="182" t="s">
        <v>10</v>
      </c>
      <c r="E166" s="268" t="s">
        <v>11</v>
      </c>
      <c r="F166" s="267" t="s">
        <v>9</v>
      </c>
      <c r="G166" s="182" t="s">
        <v>10</v>
      </c>
      <c r="H166" s="268" t="s">
        <v>11</v>
      </c>
      <c r="I166" s="267" t="s">
        <v>9</v>
      </c>
      <c r="J166" s="182" t="s">
        <v>10</v>
      </c>
      <c r="K166" s="268" t="s">
        <v>11</v>
      </c>
      <c r="L166" s="267" t="s">
        <v>9</v>
      </c>
      <c r="M166" s="182" t="s">
        <v>10</v>
      </c>
      <c r="N166" s="268" t="s">
        <v>11</v>
      </c>
      <c r="O166" s="267" t="s">
        <v>9</v>
      </c>
      <c r="P166" s="182" t="s">
        <v>10</v>
      </c>
      <c r="Q166" s="268" t="s">
        <v>11</v>
      </c>
      <c r="R166" s="102"/>
      <c r="S166" s="100"/>
      <c r="T166" s="100"/>
      <c r="U166" s="323"/>
    </row>
    <row r="167" spans="1:21" ht="15.75" thickBot="1" x14ac:dyDescent="0.3">
      <c r="A167" s="407" t="s">
        <v>226</v>
      </c>
      <c r="B167" s="387" t="s">
        <v>142</v>
      </c>
      <c r="C167" s="372">
        <v>119</v>
      </c>
      <c r="D167" s="373">
        <v>104</v>
      </c>
      <c r="E167" s="374">
        <v>223</v>
      </c>
      <c r="F167" s="372" t="s">
        <v>14</v>
      </c>
      <c r="G167" s="373" t="s">
        <v>14</v>
      </c>
      <c r="H167" s="374" t="s">
        <v>14</v>
      </c>
      <c r="I167" s="372" t="s">
        <v>14</v>
      </c>
      <c r="J167" s="373" t="s">
        <v>14</v>
      </c>
      <c r="K167" s="374" t="s">
        <v>14</v>
      </c>
      <c r="L167" s="372" t="s">
        <v>14</v>
      </c>
      <c r="M167" s="373" t="s">
        <v>14</v>
      </c>
      <c r="N167" s="374" t="s">
        <v>14</v>
      </c>
      <c r="O167" s="372" t="s">
        <v>14</v>
      </c>
      <c r="P167" s="373" t="s">
        <v>14</v>
      </c>
      <c r="Q167" s="374" t="s">
        <v>14</v>
      </c>
      <c r="R167" s="369"/>
      <c r="S167" s="98"/>
      <c r="T167" s="98"/>
      <c r="U167" s="143"/>
    </row>
    <row r="168" spans="1:21" ht="16.5" thickTop="1" thickBot="1" x14ac:dyDescent="0.3">
      <c r="A168" s="166"/>
      <c r="B168" s="166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03"/>
      <c r="S168" s="103"/>
      <c r="T168" s="103"/>
      <c r="U168" s="143"/>
    </row>
    <row r="169" spans="1:21" ht="15.75" thickTop="1" x14ac:dyDescent="0.25">
      <c r="A169" s="179" t="s">
        <v>163</v>
      </c>
      <c r="B169" s="211"/>
      <c r="C169" s="267" t="s">
        <v>9</v>
      </c>
      <c r="D169" s="182" t="s">
        <v>10</v>
      </c>
      <c r="E169" s="268" t="s">
        <v>11</v>
      </c>
      <c r="F169" s="267" t="s">
        <v>9</v>
      </c>
      <c r="G169" s="182" t="s">
        <v>10</v>
      </c>
      <c r="H169" s="268" t="s">
        <v>11</v>
      </c>
      <c r="I169" s="267" t="s">
        <v>9</v>
      </c>
      <c r="J169" s="182" t="s">
        <v>10</v>
      </c>
      <c r="K169" s="268" t="s">
        <v>11</v>
      </c>
      <c r="L169" s="267" t="s">
        <v>9</v>
      </c>
      <c r="M169" s="182" t="s">
        <v>10</v>
      </c>
      <c r="N169" s="268" t="s">
        <v>11</v>
      </c>
      <c r="O169" s="267" t="s">
        <v>9</v>
      </c>
      <c r="P169" s="182" t="s">
        <v>10</v>
      </c>
      <c r="Q169" s="268" t="s">
        <v>11</v>
      </c>
      <c r="R169" s="102"/>
      <c r="S169" s="100"/>
      <c r="T169" s="100"/>
      <c r="U169" s="323"/>
    </row>
    <row r="170" spans="1:21" x14ac:dyDescent="0.25">
      <c r="A170" s="296" t="s">
        <v>277</v>
      </c>
      <c r="B170" s="222" t="s">
        <v>278</v>
      </c>
      <c r="C170" s="295" t="s">
        <v>14</v>
      </c>
      <c r="D170" s="224" t="s">
        <v>14</v>
      </c>
      <c r="E170" s="416" t="s">
        <v>14</v>
      </c>
      <c r="F170" s="295" t="s">
        <v>14</v>
      </c>
      <c r="G170" s="224" t="s">
        <v>14</v>
      </c>
      <c r="H170" s="416" t="s">
        <v>14</v>
      </c>
      <c r="I170" s="669">
        <v>197</v>
      </c>
      <c r="J170" s="224">
        <v>122</v>
      </c>
      <c r="K170" s="416">
        <v>319</v>
      </c>
      <c r="L170" s="295">
        <v>174</v>
      </c>
      <c r="M170" s="224">
        <v>158</v>
      </c>
      <c r="N170" s="416">
        <v>332</v>
      </c>
      <c r="O170" s="372" t="s">
        <v>14</v>
      </c>
      <c r="P170" s="373" t="s">
        <v>14</v>
      </c>
      <c r="Q170" s="374" t="s">
        <v>14</v>
      </c>
      <c r="R170" s="324"/>
      <c r="S170" s="325"/>
      <c r="T170" s="325"/>
      <c r="U170" s="326"/>
    </row>
    <row r="171" spans="1:21" ht="15.75" thickBot="1" x14ac:dyDescent="0.3">
      <c r="A171" s="281" t="s">
        <v>279</v>
      </c>
      <c r="B171" s="282" t="s">
        <v>142</v>
      </c>
      <c r="C171" s="197" t="s">
        <v>14</v>
      </c>
      <c r="D171" s="198" t="s">
        <v>14</v>
      </c>
      <c r="E171" s="420" t="s">
        <v>14</v>
      </c>
      <c r="F171" s="197" t="s">
        <v>14</v>
      </c>
      <c r="G171" s="198" t="s">
        <v>14</v>
      </c>
      <c r="H171" s="420" t="s">
        <v>14</v>
      </c>
      <c r="I171" s="197">
        <v>95</v>
      </c>
      <c r="J171" s="198">
        <v>74</v>
      </c>
      <c r="K171" s="420">
        <v>169</v>
      </c>
      <c r="L171" s="197">
        <v>75</v>
      </c>
      <c r="M171" s="198">
        <v>90</v>
      </c>
      <c r="N171" s="420">
        <v>165</v>
      </c>
      <c r="O171" s="372" t="s">
        <v>14</v>
      </c>
      <c r="P171" s="373" t="s">
        <v>14</v>
      </c>
      <c r="Q171" s="374" t="s">
        <v>14</v>
      </c>
      <c r="R171" s="329"/>
      <c r="S171" s="330"/>
      <c r="T171" s="330"/>
      <c r="U171" s="331"/>
    </row>
    <row r="172" spans="1:21" ht="16.5" thickTop="1" thickBot="1" x14ac:dyDescent="0.3">
      <c r="A172" s="149"/>
      <c r="B172" s="150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46"/>
    </row>
    <row r="173" spans="1:21" ht="15.75" thickTop="1" x14ac:dyDescent="0.25">
      <c r="A173" s="210" t="s">
        <v>254</v>
      </c>
      <c r="B173" s="211"/>
      <c r="C173" s="267" t="s">
        <v>9</v>
      </c>
      <c r="D173" s="182" t="s">
        <v>10</v>
      </c>
      <c r="E173" s="268" t="s">
        <v>11</v>
      </c>
      <c r="F173" s="267" t="s">
        <v>9</v>
      </c>
      <c r="G173" s="182" t="s">
        <v>10</v>
      </c>
      <c r="H173" s="268" t="s">
        <v>11</v>
      </c>
      <c r="I173" s="267" t="s">
        <v>9</v>
      </c>
      <c r="J173" s="182" t="s">
        <v>10</v>
      </c>
      <c r="K173" s="268" t="s">
        <v>11</v>
      </c>
      <c r="L173" s="267" t="s">
        <v>9</v>
      </c>
      <c r="M173" s="182" t="s">
        <v>10</v>
      </c>
      <c r="N173" s="268" t="s">
        <v>11</v>
      </c>
      <c r="O173" s="267" t="s">
        <v>9</v>
      </c>
      <c r="P173" s="182" t="s">
        <v>10</v>
      </c>
      <c r="Q173" s="268" t="s">
        <v>11</v>
      </c>
      <c r="R173" s="102"/>
      <c r="S173" s="100"/>
      <c r="T173" s="100"/>
      <c r="U173" s="323"/>
    </row>
    <row r="174" spans="1:21" x14ac:dyDescent="0.25">
      <c r="A174" s="299" t="s">
        <v>164</v>
      </c>
      <c r="B174" s="387" t="s">
        <v>142</v>
      </c>
      <c r="C174" s="670">
        <v>222</v>
      </c>
      <c r="D174" s="280">
        <v>143</v>
      </c>
      <c r="E174" s="389">
        <v>365</v>
      </c>
      <c r="F174" s="279" t="s">
        <v>14</v>
      </c>
      <c r="G174" s="280" t="s">
        <v>14</v>
      </c>
      <c r="H174" s="389" t="s">
        <v>14</v>
      </c>
      <c r="I174" s="279" t="s">
        <v>14</v>
      </c>
      <c r="J174" s="280" t="s">
        <v>14</v>
      </c>
      <c r="K174" s="389" t="s">
        <v>14</v>
      </c>
      <c r="L174" s="670">
        <v>236</v>
      </c>
      <c r="M174" s="280">
        <v>167</v>
      </c>
      <c r="N174" s="389">
        <v>403</v>
      </c>
      <c r="O174" s="372" t="s">
        <v>14</v>
      </c>
      <c r="P174" s="373" t="s">
        <v>14</v>
      </c>
      <c r="Q174" s="374" t="s">
        <v>14</v>
      </c>
      <c r="R174" s="327"/>
      <c r="S174" s="328"/>
      <c r="T174" s="328"/>
      <c r="U174" s="326"/>
    </row>
    <row r="175" spans="1:21" ht="15.75" thickBot="1" x14ac:dyDescent="0.3">
      <c r="A175" s="299" t="s">
        <v>141</v>
      </c>
      <c r="B175" s="206" t="s">
        <v>128</v>
      </c>
      <c r="C175" s="279" t="s">
        <v>14</v>
      </c>
      <c r="D175" s="280" t="s">
        <v>14</v>
      </c>
      <c r="E175" s="389" t="s">
        <v>14</v>
      </c>
      <c r="F175" s="279">
        <v>171</v>
      </c>
      <c r="G175" s="280">
        <v>151</v>
      </c>
      <c r="H175" s="389">
        <v>322</v>
      </c>
      <c r="I175" s="279">
        <v>202</v>
      </c>
      <c r="J175" s="280">
        <v>181</v>
      </c>
      <c r="K175" s="389">
        <v>383</v>
      </c>
      <c r="L175" s="670">
        <v>219</v>
      </c>
      <c r="M175" s="280">
        <v>169</v>
      </c>
      <c r="N175" s="389">
        <v>388</v>
      </c>
      <c r="O175" s="372" t="s">
        <v>14</v>
      </c>
      <c r="P175" s="373" t="s">
        <v>14</v>
      </c>
      <c r="Q175" s="374" t="s">
        <v>14</v>
      </c>
      <c r="R175" s="327"/>
      <c r="S175" s="328"/>
      <c r="T175" s="328"/>
      <c r="U175" s="326"/>
    </row>
    <row r="176" spans="1:21" ht="16.5" thickTop="1" thickBot="1" x14ac:dyDescent="0.3">
      <c r="A176" s="149"/>
      <c r="B176" s="150"/>
      <c r="C176" s="151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2"/>
      <c r="R176" s="152"/>
      <c r="S176" s="152"/>
      <c r="T176" s="152"/>
      <c r="U176" s="146"/>
    </row>
    <row r="177" spans="1:21" ht="15.75" thickTop="1" x14ac:dyDescent="0.25">
      <c r="A177" s="210" t="s">
        <v>50</v>
      </c>
      <c r="B177" s="180"/>
      <c r="C177" s="267" t="s">
        <v>9</v>
      </c>
      <c r="D177" s="182" t="s">
        <v>10</v>
      </c>
      <c r="E177" s="183" t="s">
        <v>11</v>
      </c>
      <c r="F177" s="267" t="s">
        <v>9</v>
      </c>
      <c r="G177" s="182" t="s">
        <v>10</v>
      </c>
      <c r="H177" s="183" t="s">
        <v>11</v>
      </c>
      <c r="I177" s="267" t="s">
        <v>9</v>
      </c>
      <c r="J177" s="182" t="s">
        <v>10</v>
      </c>
      <c r="K177" s="183" t="s">
        <v>11</v>
      </c>
      <c r="L177" s="267" t="s">
        <v>9</v>
      </c>
      <c r="M177" s="182" t="s">
        <v>10</v>
      </c>
      <c r="N177" s="183" t="s">
        <v>11</v>
      </c>
      <c r="O177" s="267" t="s">
        <v>9</v>
      </c>
      <c r="P177" s="182" t="s">
        <v>10</v>
      </c>
      <c r="Q177" s="183" t="s">
        <v>11</v>
      </c>
      <c r="R177" s="102"/>
      <c r="S177" s="100"/>
      <c r="T177" s="100"/>
      <c r="U177" s="323"/>
    </row>
    <row r="178" spans="1:21" x14ac:dyDescent="0.25">
      <c r="A178" s="247" t="s">
        <v>209</v>
      </c>
      <c r="B178" s="300" t="s">
        <v>210</v>
      </c>
      <c r="C178" s="301">
        <v>238</v>
      </c>
      <c r="D178" s="249">
        <v>183</v>
      </c>
      <c r="E178" s="355">
        <v>421</v>
      </c>
      <c r="F178" s="279" t="s">
        <v>14</v>
      </c>
      <c r="G178" s="280" t="s">
        <v>14</v>
      </c>
      <c r="H178" s="389" t="s">
        <v>14</v>
      </c>
      <c r="I178" s="301"/>
      <c r="J178" s="249"/>
      <c r="K178" s="355"/>
      <c r="L178" s="301">
        <v>252</v>
      </c>
      <c r="M178" s="249">
        <v>192</v>
      </c>
      <c r="N178" s="672">
        <v>444</v>
      </c>
      <c r="O178" s="372" t="s">
        <v>14</v>
      </c>
      <c r="P178" s="373" t="s">
        <v>14</v>
      </c>
      <c r="Q178" s="374" t="s">
        <v>14</v>
      </c>
      <c r="R178" s="327"/>
      <c r="S178" s="328"/>
      <c r="T178" s="328"/>
      <c r="U178" s="326"/>
    </row>
    <row r="179" spans="1:21" x14ac:dyDescent="0.25">
      <c r="A179" s="247" t="s">
        <v>211</v>
      </c>
      <c r="B179" s="300" t="s">
        <v>165</v>
      </c>
      <c r="C179" s="301">
        <v>209</v>
      </c>
      <c r="D179" s="249">
        <v>179</v>
      </c>
      <c r="E179" s="355">
        <v>388</v>
      </c>
      <c r="F179" s="301">
        <v>196</v>
      </c>
      <c r="G179" s="249">
        <v>165</v>
      </c>
      <c r="H179" s="355">
        <v>361</v>
      </c>
      <c r="I179" s="301">
        <v>201</v>
      </c>
      <c r="J179" s="249">
        <v>186</v>
      </c>
      <c r="K179" s="355">
        <v>387</v>
      </c>
      <c r="L179" s="301">
        <v>210</v>
      </c>
      <c r="M179" s="249">
        <v>186</v>
      </c>
      <c r="N179" s="355">
        <v>396</v>
      </c>
      <c r="O179" s="372" t="s">
        <v>14</v>
      </c>
      <c r="P179" s="373" t="s">
        <v>14</v>
      </c>
      <c r="Q179" s="374" t="s">
        <v>14</v>
      </c>
      <c r="R179" s="394"/>
      <c r="S179" s="395"/>
      <c r="T179" s="395"/>
      <c r="U179" s="402"/>
    </row>
    <row r="180" spans="1:21" x14ac:dyDescent="0.25">
      <c r="A180" s="245" t="s">
        <v>264</v>
      </c>
      <c r="B180" s="302" t="s">
        <v>142</v>
      </c>
      <c r="C180" s="279" t="s">
        <v>14</v>
      </c>
      <c r="D180" s="280" t="s">
        <v>14</v>
      </c>
      <c r="E180" s="389" t="s">
        <v>14</v>
      </c>
      <c r="F180" s="279" t="s">
        <v>14</v>
      </c>
      <c r="G180" s="280" t="s">
        <v>14</v>
      </c>
      <c r="H180" s="389" t="s">
        <v>14</v>
      </c>
      <c r="I180" s="656">
        <v>277</v>
      </c>
      <c r="J180" s="246">
        <v>232</v>
      </c>
      <c r="K180" s="560">
        <v>509</v>
      </c>
      <c r="L180" s="272">
        <v>243</v>
      </c>
      <c r="M180" s="246">
        <v>240</v>
      </c>
      <c r="N180" s="671">
        <v>483</v>
      </c>
      <c r="O180" s="372" t="s">
        <v>14</v>
      </c>
      <c r="P180" s="373" t="s">
        <v>14</v>
      </c>
      <c r="Q180" s="374" t="s">
        <v>14</v>
      </c>
      <c r="R180" s="327"/>
      <c r="S180" s="328"/>
      <c r="T180" s="328"/>
      <c r="U180" s="326"/>
    </row>
    <row r="181" spans="1:21" ht="15.75" thickBot="1" x14ac:dyDescent="0.3">
      <c r="A181" s="205" t="s">
        <v>265</v>
      </c>
      <c r="B181" s="302" t="s">
        <v>142</v>
      </c>
      <c r="C181" s="279" t="s">
        <v>14</v>
      </c>
      <c r="D181" s="280" t="s">
        <v>14</v>
      </c>
      <c r="E181" s="389" t="s">
        <v>14</v>
      </c>
      <c r="F181" s="279" t="s">
        <v>14</v>
      </c>
      <c r="G181" s="280" t="s">
        <v>14</v>
      </c>
      <c r="H181" s="389" t="s">
        <v>14</v>
      </c>
      <c r="I181" s="301">
        <v>226</v>
      </c>
      <c r="J181" s="249">
        <v>213</v>
      </c>
      <c r="K181" s="672">
        <v>439</v>
      </c>
      <c r="L181" s="301">
        <v>245</v>
      </c>
      <c r="M181" s="249">
        <v>172</v>
      </c>
      <c r="N181" s="355">
        <v>417</v>
      </c>
      <c r="O181" s="372" t="s">
        <v>14</v>
      </c>
      <c r="P181" s="373" t="s">
        <v>14</v>
      </c>
      <c r="Q181" s="374" t="s">
        <v>14</v>
      </c>
      <c r="R181" s="327"/>
      <c r="S181" s="328"/>
      <c r="T181" s="328"/>
      <c r="U181" s="326"/>
    </row>
    <row r="182" spans="1:21" ht="16.5" thickTop="1" thickBot="1" x14ac:dyDescent="0.3">
      <c r="A182" s="163"/>
      <c r="B182" s="164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05"/>
    </row>
    <row r="183" spans="1:21" ht="15.75" thickTop="1" x14ac:dyDescent="0.25">
      <c r="A183" s="179" t="s">
        <v>51</v>
      </c>
      <c r="B183" s="180"/>
      <c r="C183" s="267" t="s">
        <v>9</v>
      </c>
      <c r="D183" s="182" t="s">
        <v>10</v>
      </c>
      <c r="E183" s="268" t="s">
        <v>11</v>
      </c>
      <c r="F183" s="267" t="s">
        <v>9</v>
      </c>
      <c r="G183" s="182" t="s">
        <v>10</v>
      </c>
      <c r="H183" s="268" t="s">
        <v>11</v>
      </c>
      <c r="I183" s="267" t="s">
        <v>9</v>
      </c>
      <c r="J183" s="182" t="s">
        <v>10</v>
      </c>
      <c r="K183" s="268" t="s">
        <v>11</v>
      </c>
      <c r="L183" s="267" t="s">
        <v>9</v>
      </c>
      <c r="M183" s="182" t="s">
        <v>10</v>
      </c>
      <c r="N183" s="268" t="s">
        <v>11</v>
      </c>
      <c r="O183" s="267" t="s">
        <v>9</v>
      </c>
      <c r="P183" s="182" t="s">
        <v>10</v>
      </c>
      <c r="Q183" s="268" t="s">
        <v>11</v>
      </c>
      <c r="R183" s="102"/>
      <c r="S183" s="100"/>
      <c r="T183" s="100"/>
      <c r="U183" s="602" t="s">
        <v>2</v>
      </c>
    </row>
    <row r="184" spans="1:21" ht="15.75" thickBot="1" x14ac:dyDescent="0.3">
      <c r="A184" s="205" t="s">
        <v>266</v>
      </c>
      <c r="B184" s="206" t="s">
        <v>142</v>
      </c>
      <c r="C184" s="279" t="s">
        <v>14</v>
      </c>
      <c r="D184" s="280" t="s">
        <v>14</v>
      </c>
      <c r="E184" s="389" t="s">
        <v>14</v>
      </c>
      <c r="F184" s="279" t="s">
        <v>14</v>
      </c>
      <c r="G184" s="280" t="s">
        <v>14</v>
      </c>
      <c r="H184" s="389" t="s">
        <v>14</v>
      </c>
      <c r="I184" s="673">
        <v>231</v>
      </c>
      <c r="J184" s="249">
        <v>147</v>
      </c>
      <c r="K184" s="675">
        <v>378</v>
      </c>
      <c r="L184" s="674">
        <v>191</v>
      </c>
      <c r="M184" s="249">
        <v>149</v>
      </c>
      <c r="N184" s="675">
        <v>340</v>
      </c>
      <c r="O184" s="372" t="s">
        <v>14</v>
      </c>
      <c r="P184" s="373" t="s">
        <v>14</v>
      </c>
      <c r="Q184" s="374" t="s">
        <v>14</v>
      </c>
      <c r="R184" s="327"/>
      <c r="S184" s="328"/>
      <c r="T184" s="328"/>
      <c r="U184" s="591" t="s">
        <v>17</v>
      </c>
    </row>
    <row r="185" spans="1:21" ht="15.75" thickTop="1" x14ac:dyDescent="0.25">
      <c r="A185" s="205" t="s">
        <v>213</v>
      </c>
      <c r="B185" s="300" t="s">
        <v>210</v>
      </c>
      <c r="C185" s="378">
        <v>91</v>
      </c>
      <c r="D185" s="379">
        <v>80</v>
      </c>
      <c r="E185" s="380">
        <v>171</v>
      </c>
      <c r="F185" s="279" t="s">
        <v>14</v>
      </c>
      <c r="G185" s="280" t="s">
        <v>14</v>
      </c>
      <c r="H185" s="389" t="s">
        <v>14</v>
      </c>
      <c r="I185" s="279" t="s">
        <v>14</v>
      </c>
      <c r="J185" s="280" t="s">
        <v>14</v>
      </c>
      <c r="K185" s="389" t="s">
        <v>14</v>
      </c>
      <c r="L185" s="378" t="s">
        <v>14</v>
      </c>
      <c r="M185" s="379" t="s">
        <v>14</v>
      </c>
      <c r="N185" s="380" t="s">
        <v>14</v>
      </c>
      <c r="O185" s="372" t="s">
        <v>14</v>
      </c>
      <c r="P185" s="373" t="s">
        <v>14</v>
      </c>
      <c r="Q185" s="374" t="s">
        <v>14</v>
      </c>
      <c r="R185" s="327"/>
      <c r="S185" s="328"/>
      <c r="T185" s="328"/>
      <c r="U185" s="410"/>
    </row>
    <row r="186" spans="1:21" x14ac:dyDescent="0.25">
      <c r="A186" s="247" t="s">
        <v>212</v>
      </c>
      <c r="B186" s="300" t="s">
        <v>136</v>
      </c>
      <c r="C186" s="674">
        <v>178</v>
      </c>
      <c r="D186" s="249">
        <v>145</v>
      </c>
      <c r="E186" s="355">
        <v>323</v>
      </c>
      <c r="F186" s="279" t="s">
        <v>14</v>
      </c>
      <c r="G186" s="280" t="s">
        <v>14</v>
      </c>
      <c r="H186" s="389" t="s">
        <v>14</v>
      </c>
      <c r="I186" s="301"/>
      <c r="J186" s="249"/>
      <c r="K186" s="355"/>
      <c r="L186" s="674">
        <v>185</v>
      </c>
      <c r="M186" s="249">
        <v>151</v>
      </c>
      <c r="N186" s="672">
        <v>336</v>
      </c>
      <c r="O186" s="372" t="s">
        <v>14</v>
      </c>
      <c r="P186" s="373" t="s">
        <v>14</v>
      </c>
      <c r="Q186" s="374" t="s">
        <v>14</v>
      </c>
      <c r="R186" s="394"/>
      <c r="S186" s="395"/>
      <c r="T186" s="395"/>
      <c r="U186" s="402"/>
    </row>
    <row r="187" spans="1:21" ht="15.75" thickBot="1" x14ac:dyDescent="0.3">
      <c r="A187" s="274" t="s">
        <v>267</v>
      </c>
      <c r="B187" s="275" t="s">
        <v>268</v>
      </c>
      <c r="C187" s="279" t="s">
        <v>14</v>
      </c>
      <c r="D187" s="280" t="s">
        <v>14</v>
      </c>
      <c r="E187" s="389" t="s">
        <v>14</v>
      </c>
      <c r="F187" s="279" t="s">
        <v>14</v>
      </c>
      <c r="G187" s="280" t="s">
        <v>14</v>
      </c>
      <c r="H187" s="389" t="s">
        <v>14</v>
      </c>
      <c r="I187" s="381">
        <v>94</v>
      </c>
      <c r="J187" s="382">
        <v>94</v>
      </c>
      <c r="K187" s="383">
        <v>188</v>
      </c>
      <c r="L187" s="381">
        <v>106</v>
      </c>
      <c r="M187" s="382">
        <v>118</v>
      </c>
      <c r="N187" s="383">
        <v>224</v>
      </c>
      <c r="O187" s="372" t="s">
        <v>14</v>
      </c>
      <c r="P187" s="373" t="s">
        <v>14</v>
      </c>
      <c r="Q187" s="374" t="s">
        <v>14</v>
      </c>
      <c r="R187" s="329"/>
      <c r="S187" s="330"/>
      <c r="T187" s="330"/>
      <c r="U187" s="331"/>
    </row>
    <row r="188" spans="1:21" ht="16.5" thickTop="1" thickBot="1" x14ac:dyDescent="0.3">
      <c r="A188" s="163"/>
      <c r="B188" s="164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46"/>
    </row>
    <row r="189" spans="1:21" ht="15.75" thickTop="1" x14ac:dyDescent="0.25">
      <c r="A189" s="179" t="s">
        <v>251</v>
      </c>
      <c r="B189" s="180"/>
      <c r="C189" s="267" t="s">
        <v>9</v>
      </c>
      <c r="D189" s="182" t="s">
        <v>10</v>
      </c>
      <c r="E189" s="183" t="s">
        <v>11</v>
      </c>
      <c r="F189" s="267" t="s">
        <v>9</v>
      </c>
      <c r="G189" s="182" t="s">
        <v>10</v>
      </c>
      <c r="H189" s="183" t="s">
        <v>11</v>
      </c>
      <c r="I189" s="267" t="s">
        <v>9</v>
      </c>
      <c r="J189" s="182" t="s">
        <v>10</v>
      </c>
      <c r="K189" s="183" t="s">
        <v>11</v>
      </c>
      <c r="L189" s="267" t="s">
        <v>9</v>
      </c>
      <c r="M189" s="182" t="s">
        <v>10</v>
      </c>
      <c r="N189" s="183" t="s">
        <v>11</v>
      </c>
      <c r="O189" s="267" t="s">
        <v>9</v>
      </c>
      <c r="P189" s="182" t="s">
        <v>10</v>
      </c>
      <c r="Q189" s="183" t="s">
        <v>11</v>
      </c>
      <c r="R189" s="102"/>
      <c r="S189" s="100"/>
      <c r="T189" s="100"/>
      <c r="U189" s="602" t="s">
        <v>2</v>
      </c>
    </row>
    <row r="190" spans="1:21" x14ac:dyDescent="0.25">
      <c r="A190" s="205" t="s">
        <v>270</v>
      </c>
      <c r="B190" s="206" t="s">
        <v>271</v>
      </c>
      <c r="C190" s="301" t="s">
        <v>14</v>
      </c>
      <c r="D190" s="249" t="s">
        <v>14</v>
      </c>
      <c r="E190" s="355" t="s">
        <v>14</v>
      </c>
      <c r="F190" s="301">
        <v>170</v>
      </c>
      <c r="G190" s="249">
        <v>152</v>
      </c>
      <c r="H190" s="355">
        <v>322</v>
      </c>
      <c r="I190" s="674">
        <v>220</v>
      </c>
      <c r="J190" s="601">
        <v>199</v>
      </c>
      <c r="K190" s="672">
        <v>419</v>
      </c>
      <c r="L190" s="674">
        <v>208</v>
      </c>
      <c r="M190" s="249">
        <v>177</v>
      </c>
      <c r="N190" s="672">
        <v>385</v>
      </c>
      <c r="O190" s="372" t="s">
        <v>14</v>
      </c>
      <c r="P190" s="373" t="s">
        <v>14</v>
      </c>
      <c r="Q190" s="374" t="s">
        <v>14</v>
      </c>
      <c r="R190" s="327"/>
      <c r="S190" s="328"/>
      <c r="T190" s="328"/>
      <c r="U190" s="620" t="s">
        <v>17</v>
      </c>
    </row>
    <row r="191" spans="1:21" x14ac:dyDescent="0.25">
      <c r="A191" s="205" t="s">
        <v>269</v>
      </c>
      <c r="B191" s="206" t="s">
        <v>142</v>
      </c>
      <c r="C191" s="301" t="s">
        <v>14</v>
      </c>
      <c r="D191" s="249" t="s">
        <v>14</v>
      </c>
      <c r="E191" s="355" t="s">
        <v>14</v>
      </c>
      <c r="F191" s="301" t="s">
        <v>14</v>
      </c>
      <c r="G191" s="249" t="s">
        <v>14</v>
      </c>
      <c r="H191" s="355" t="s">
        <v>14</v>
      </c>
      <c r="I191" s="676">
        <v>247</v>
      </c>
      <c r="J191" s="678">
        <v>213</v>
      </c>
      <c r="K191" s="560">
        <v>460</v>
      </c>
      <c r="L191" s="677">
        <v>206</v>
      </c>
      <c r="M191" s="678">
        <v>193</v>
      </c>
      <c r="N191" s="627">
        <v>399</v>
      </c>
      <c r="O191" s="372" t="s">
        <v>14</v>
      </c>
      <c r="P191" s="373" t="s">
        <v>14</v>
      </c>
      <c r="Q191" s="374" t="s">
        <v>14</v>
      </c>
      <c r="R191" s="327"/>
      <c r="S191" s="328"/>
      <c r="T191" s="328"/>
      <c r="U191" s="620" t="s">
        <v>17</v>
      </c>
    </row>
    <row r="192" spans="1:21" ht="15.75" thickBot="1" x14ac:dyDescent="0.3">
      <c r="A192" s="421" t="s">
        <v>272</v>
      </c>
      <c r="B192" s="422" t="s">
        <v>273</v>
      </c>
      <c r="C192" s="423" t="s">
        <v>14</v>
      </c>
      <c r="D192" s="424" t="s">
        <v>14</v>
      </c>
      <c r="E192" s="442" t="s">
        <v>14</v>
      </c>
      <c r="F192" s="423" t="s">
        <v>14</v>
      </c>
      <c r="G192" s="424" t="s">
        <v>14</v>
      </c>
      <c r="H192" s="442" t="s">
        <v>14</v>
      </c>
      <c r="I192" s="679">
        <v>223</v>
      </c>
      <c r="J192" s="652">
        <v>194</v>
      </c>
      <c r="K192" s="609">
        <v>417</v>
      </c>
      <c r="L192" s="651">
        <v>265</v>
      </c>
      <c r="M192" s="652">
        <v>198</v>
      </c>
      <c r="N192" s="680">
        <v>463</v>
      </c>
      <c r="O192" s="681" t="s">
        <v>14</v>
      </c>
      <c r="P192" s="682" t="s">
        <v>14</v>
      </c>
      <c r="Q192" s="683" t="s">
        <v>14</v>
      </c>
      <c r="R192" s="329"/>
      <c r="S192" s="330"/>
      <c r="T192" s="632"/>
      <c r="U192" s="591" t="s">
        <v>17</v>
      </c>
    </row>
    <row r="193" spans="1:21" ht="15.75" thickTop="1" x14ac:dyDescent="0.25">
      <c r="A193" s="432" t="s">
        <v>214</v>
      </c>
      <c r="B193" s="433" t="s">
        <v>210</v>
      </c>
      <c r="C193" s="434">
        <v>130</v>
      </c>
      <c r="D193" s="435">
        <v>156</v>
      </c>
      <c r="E193" s="440">
        <v>286</v>
      </c>
      <c r="F193" s="434" t="s">
        <v>14</v>
      </c>
      <c r="G193" s="435" t="s">
        <v>14</v>
      </c>
      <c r="H193" s="440" t="s">
        <v>14</v>
      </c>
      <c r="I193" s="434" t="s">
        <v>14</v>
      </c>
      <c r="J193" s="435" t="s">
        <v>14</v>
      </c>
      <c r="K193" s="440" t="s">
        <v>14</v>
      </c>
      <c r="L193" s="434">
        <v>180</v>
      </c>
      <c r="M193" s="435">
        <v>121</v>
      </c>
      <c r="N193" s="440">
        <v>301</v>
      </c>
      <c r="O193" s="414" t="s">
        <v>14</v>
      </c>
      <c r="P193" s="415" t="s">
        <v>14</v>
      </c>
      <c r="Q193" s="416" t="s">
        <v>14</v>
      </c>
      <c r="R193" s="568"/>
      <c r="S193" s="557"/>
      <c r="T193" s="557"/>
      <c r="U193" s="410"/>
    </row>
    <row r="194" spans="1:21" ht="15.75" thickBot="1" x14ac:dyDescent="0.3">
      <c r="A194" s="426" t="s">
        <v>215</v>
      </c>
      <c r="B194" s="427" t="s">
        <v>136</v>
      </c>
      <c r="C194" s="428">
        <v>127</v>
      </c>
      <c r="D194" s="429">
        <v>85</v>
      </c>
      <c r="E194" s="420">
        <v>212</v>
      </c>
      <c r="F194" s="428" t="s">
        <v>14</v>
      </c>
      <c r="G194" s="429" t="s">
        <v>14</v>
      </c>
      <c r="H194" s="420" t="s">
        <v>14</v>
      </c>
      <c r="I194" s="428" t="s">
        <v>14</v>
      </c>
      <c r="J194" s="429" t="s">
        <v>14</v>
      </c>
      <c r="K194" s="420" t="s">
        <v>14</v>
      </c>
      <c r="L194" s="428"/>
      <c r="M194" s="429"/>
      <c r="N194" s="420"/>
      <c r="O194" s="684" t="s">
        <v>14</v>
      </c>
      <c r="P194" s="462" t="s">
        <v>14</v>
      </c>
      <c r="Q194" s="463" t="s">
        <v>14</v>
      </c>
      <c r="R194" s="329"/>
      <c r="S194" s="330"/>
      <c r="T194" s="330"/>
      <c r="U194" s="331"/>
    </row>
    <row r="195" spans="1:21" ht="16.5" thickTop="1" thickBot="1" x14ac:dyDescent="0.3">
      <c r="A195" s="458"/>
      <c r="B195" s="459"/>
      <c r="C195" s="369"/>
      <c r="D195" s="460"/>
      <c r="E195" s="99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460"/>
      <c r="Q195" s="98"/>
      <c r="R195" s="98"/>
      <c r="S195" s="98"/>
      <c r="T195" s="98"/>
      <c r="U195" s="144"/>
    </row>
    <row r="196" spans="1:21" ht="15.75" thickTop="1" x14ac:dyDescent="0.25">
      <c r="A196" s="179" t="s">
        <v>249</v>
      </c>
      <c r="B196" s="180"/>
      <c r="C196" s="267" t="s">
        <v>9</v>
      </c>
      <c r="D196" s="182" t="s">
        <v>10</v>
      </c>
      <c r="E196" s="268" t="s">
        <v>11</v>
      </c>
      <c r="F196" s="267" t="s">
        <v>9</v>
      </c>
      <c r="G196" s="182" t="s">
        <v>10</v>
      </c>
      <c r="H196" s="268" t="s">
        <v>11</v>
      </c>
      <c r="I196" s="267" t="s">
        <v>9</v>
      </c>
      <c r="J196" s="182" t="s">
        <v>10</v>
      </c>
      <c r="K196" s="268" t="s">
        <v>11</v>
      </c>
      <c r="L196" s="267" t="s">
        <v>9</v>
      </c>
      <c r="M196" s="182" t="s">
        <v>10</v>
      </c>
      <c r="N196" s="268" t="s">
        <v>11</v>
      </c>
      <c r="O196" s="267" t="s">
        <v>9</v>
      </c>
      <c r="P196" s="182" t="s">
        <v>10</v>
      </c>
      <c r="Q196" s="268" t="s">
        <v>11</v>
      </c>
      <c r="R196" s="102"/>
      <c r="S196" s="100"/>
      <c r="T196" s="100"/>
      <c r="U196" s="335"/>
    </row>
    <row r="197" spans="1:21" ht="15.75" thickBot="1" x14ac:dyDescent="0.3">
      <c r="A197" s="303" t="s">
        <v>250</v>
      </c>
      <c r="B197" s="304" t="s">
        <v>240</v>
      </c>
      <c r="C197" s="305" t="s">
        <v>14</v>
      </c>
      <c r="D197" s="306" t="s">
        <v>14</v>
      </c>
      <c r="E197" s="307" t="s">
        <v>14</v>
      </c>
      <c r="F197" s="305">
        <v>87</v>
      </c>
      <c r="G197" s="306">
        <v>77</v>
      </c>
      <c r="H197" s="307">
        <v>164</v>
      </c>
      <c r="I197" s="372" t="s">
        <v>14</v>
      </c>
      <c r="J197" s="373" t="s">
        <v>14</v>
      </c>
      <c r="K197" s="374" t="s">
        <v>14</v>
      </c>
      <c r="L197" s="372" t="s">
        <v>14</v>
      </c>
      <c r="M197" s="373" t="s">
        <v>14</v>
      </c>
      <c r="N197" s="374" t="s">
        <v>14</v>
      </c>
      <c r="O197" s="372" t="s">
        <v>14</v>
      </c>
      <c r="P197" s="373" t="s">
        <v>14</v>
      </c>
      <c r="Q197" s="374" t="s">
        <v>14</v>
      </c>
      <c r="R197" s="329"/>
      <c r="S197" s="330"/>
      <c r="T197" s="330"/>
      <c r="U197" s="336"/>
    </row>
    <row r="198" spans="1:21" ht="15.75" thickTop="1" x14ac:dyDescent="0.25"/>
  </sheetData>
  <mergeCells count="20">
    <mergeCell ref="C9:E9"/>
    <mergeCell ref="O9:Q9"/>
    <mergeCell ref="C1:E1"/>
    <mergeCell ref="O1:Q1"/>
    <mergeCell ref="F9:H9"/>
    <mergeCell ref="I9:K9"/>
    <mergeCell ref="L9:N9"/>
    <mergeCell ref="F1:H1"/>
    <mergeCell ref="I1:K1"/>
    <mergeCell ref="L1:N1"/>
    <mergeCell ref="R18:T18"/>
    <mergeCell ref="R25:T25"/>
    <mergeCell ref="R31:T31"/>
    <mergeCell ref="R1:T1"/>
    <mergeCell ref="R9:T9"/>
    <mergeCell ref="R35:T35"/>
    <mergeCell ref="R36:T36"/>
    <mergeCell ref="R41:T41"/>
    <mergeCell ref="R45:T45"/>
    <mergeCell ref="R52:T5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7"/>
  <sheetViews>
    <sheetView topLeftCell="N55" workbookViewId="0">
      <selection activeCell="R64" sqref="R64:AG73"/>
    </sheetView>
  </sheetViews>
  <sheetFormatPr defaultRowHeight="15" x14ac:dyDescent="0.25"/>
  <sheetData>
    <row r="1" spans="1:18" ht="21" x14ac:dyDescent="0.25">
      <c r="A1" s="752" t="s">
        <v>55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6" spans="1:18" ht="17.25" x14ac:dyDescent="0.25">
      <c r="Q6" s="32"/>
    </row>
    <row r="7" spans="1:18" ht="15.75" thickBot="1" x14ac:dyDescent="0.3">
      <c r="A7" s="33"/>
      <c r="B7" s="33"/>
      <c r="C7" s="33"/>
      <c r="D7" s="33"/>
      <c r="E7" s="33"/>
      <c r="F7" s="33"/>
      <c r="G7" s="33"/>
      <c r="H7" s="739" t="s">
        <v>29</v>
      </c>
      <c r="I7" s="739"/>
      <c r="J7" s="739" t="s">
        <v>16</v>
      </c>
      <c r="K7" s="739"/>
      <c r="L7" s="739" t="s">
        <v>17</v>
      </c>
      <c r="M7" s="739"/>
      <c r="N7" s="33"/>
      <c r="O7" s="738" t="s">
        <v>56</v>
      </c>
      <c r="P7" s="738"/>
      <c r="Q7" s="738"/>
      <c r="R7" s="738"/>
    </row>
    <row r="8" spans="1:18" ht="15.75" thickTop="1" x14ac:dyDescent="0.25">
      <c r="A8" s="34" t="s">
        <v>57</v>
      </c>
      <c r="B8" s="35" t="s">
        <v>58</v>
      </c>
      <c r="C8" s="35" t="s">
        <v>59</v>
      </c>
      <c r="D8" s="35" t="s">
        <v>60</v>
      </c>
      <c r="E8" s="740" t="s">
        <v>61</v>
      </c>
      <c r="F8" s="741"/>
      <c r="G8" s="33"/>
      <c r="H8" s="36" t="s">
        <v>9</v>
      </c>
      <c r="I8" s="35" t="s">
        <v>10</v>
      </c>
      <c r="J8" s="35" t="s">
        <v>9</v>
      </c>
      <c r="K8" s="35" t="s">
        <v>10</v>
      </c>
      <c r="L8" s="35" t="s">
        <v>9</v>
      </c>
      <c r="M8" s="37" t="s">
        <v>10</v>
      </c>
      <c r="O8" s="38" t="s">
        <v>57</v>
      </c>
      <c r="P8" s="39" t="s">
        <v>58</v>
      </c>
      <c r="Q8" s="39" t="s">
        <v>59</v>
      </c>
      <c r="R8" s="40" t="s">
        <v>60</v>
      </c>
    </row>
    <row r="9" spans="1:18" x14ac:dyDescent="0.25">
      <c r="A9" s="41" t="s">
        <v>243</v>
      </c>
      <c r="B9" s="42">
        <f t="shared" ref="B9:D17" si="0">PRODUCT(P9,48)</f>
        <v>720</v>
      </c>
      <c r="C9" s="42">
        <f t="shared" si="0"/>
        <v>696</v>
      </c>
      <c r="D9" s="42">
        <f t="shared" si="0"/>
        <v>648</v>
      </c>
      <c r="E9" s="742"/>
      <c r="F9" s="743"/>
      <c r="G9" s="43"/>
      <c r="H9" s="44">
        <f>B9*0.515</f>
        <v>370.8</v>
      </c>
      <c r="I9" s="45">
        <f>B9*0.485</f>
        <v>349.2</v>
      </c>
      <c r="J9" s="44">
        <f>C9*0.515</f>
        <v>358.44</v>
      </c>
      <c r="K9" s="46">
        <f>C9*0.485</f>
        <v>337.56</v>
      </c>
      <c r="L9" s="47">
        <f>D9*0.515</f>
        <v>333.72</v>
      </c>
      <c r="M9" s="46">
        <f>D9*0.485</f>
        <v>314.27999999999997</v>
      </c>
      <c r="O9" s="48" t="s">
        <v>33</v>
      </c>
      <c r="P9" s="42">
        <v>15</v>
      </c>
      <c r="Q9" s="42">
        <v>14.5</v>
      </c>
      <c r="R9" s="49">
        <v>13.5</v>
      </c>
    </row>
    <row r="10" spans="1:18" x14ac:dyDescent="0.25">
      <c r="A10" s="41" t="s">
        <v>302</v>
      </c>
      <c r="B10" s="42">
        <f t="shared" si="0"/>
        <v>648</v>
      </c>
      <c r="C10" s="42">
        <f t="shared" si="0"/>
        <v>624</v>
      </c>
      <c r="D10" s="42">
        <f t="shared" si="0"/>
        <v>576</v>
      </c>
      <c r="E10" s="744"/>
      <c r="F10" s="745"/>
      <c r="G10" s="43"/>
      <c r="H10" s="44">
        <f t="shared" ref="H10:H17" si="1">B10*0.515</f>
        <v>333.72</v>
      </c>
      <c r="I10" s="45">
        <f t="shared" ref="I10:I17" si="2">B10*0.485</f>
        <v>314.27999999999997</v>
      </c>
      <c r="J10" s="44">
        <f t="shared" ref="J10:J17" si="3">C10*0.515</f>
        <v>321.36</v>
      </c>
      <c r="K10" s="46">
        <f t="shared" ref="K10:K17" si="4">C10*0.485</f>
        <v>302.64</v>
      </c>
      <c r="L10" s="47">
        <f t="shared" ref="L10:L17" si="5">D10*0.515</f>
        <v>296.64</v>
      </c>
      <c r="M10" s="46">
        <f t="shared" ref="M10:M17" si="6">D10*0.485</f>
        <v>279.36</v>
      </c>
      <c r="O10" s="48" t="s">
        <v>62</v>
      </c>
      <c r="P10" s="42">
        <v>13.5</v>
      </c>
      <c r="Q10" s="42">
        <v>13</v>
      </c>
      <c r="R10" s="49">
        <v>12</v>
      </c>
    </row>
    <row r="11" spans="1:18" x14ac:dyDescent="0.25">
      <c r="A11" s="41" t="s">
        <v>31</v>
      </c>
      <c r="B11" s="42">
        <f t="shared" si="0"/>
        <v>756</v>
      </c>
      <c r="C11" s="42">
        <f t="shared" si="0"/>
        <v>732</v>
      </c>
      <c r="D11" s="42">
        <f t="shared" si="0"/>
        <v>684</v>
      </c>
      <c r="E11" s="746">
        <v>790</v>
      </c>
      <c r="F11" s="747"/>
      <c r="G11" s="50"/>
      <c r="H11" s="44">
        <f t="shared" si="1"/>
        <v>389.34000000000003</v>
      </c>
      <c r="I11" s="45">
        <f t="shared" si="2"/>
        <v>366.65999999999997</v>
      </c>
      <c r="J11" s="44">
        <f t="shared" si="3"/>
        <v>376.98</v>
      </c>
      <c r="K11" s="46">
        <f t="shared" si="4"/>
        <v>355.02</v>
      </c>
      <c r="L11" s="47">
        <f t="shared" si="5"/>
        <v>352.26</v>
      </c>
      <c r="M11" s="46">
        <f t="shared" si="6"/>
        <v>331.74</v>
      </c>
      <c r="O11" s="48" t="s">
        <v>31</v>
      </c>
      <c r="P11" s="42">
        <v>15.75</v>
      </c>
      <c r="Q11" s="42">
        <v>15.25</v>
      </c>
      <c r="R11" s="49">
        <v>14.25</v>
      </c>
    </row>
    <row r="12" spans="1:18" x14ac:dyDescent="0.25">
      <c r="A12" s="41" t="s">
        <v>34</v>
      </c>
      <c r="B12" s="42">
        <f t="shared" si="0"/>
        <v>708</v>
      </c>
      <c r="C12" s="42">
        <f t="shared" si="0"/>
        <v>684</v>
      </c>
      <c r="D12" s="42">
        <f t="shared" si="0"/>
        <v>636</v>
      </c>
      <c r="E12" s="746">
        <v>750</v>
      </c>
      <c r="F12" s="747"/>
      <c r="G12" s="50"/>
      <c r="H12" s="44">
        <f t="shared" si="1"/>
        <v>364.62</v>
      </c>
      <c r="I12" s="45">
        <f t="shared" si="2"/>
        <v>343.38</v>
      </c>
      <c r="J12" s="44">
        <f t="shared" si="3"/>
        <v>352.26</v>
      </c>
      <c r="K12" s="46">
        <f t="shared" si="4"/>
        <v>331.74</v>
      </c>
      <c r="L12" s="47">
        <f t="shared" si="5"/>
        <v>327.54000000000002</v>
      </c>
      <c r="M12" s="46">
        <f t="shared" si="6"/>
        <v>308.45999999999998</v>
      </c>
      <c r="O12" s="48" t="s">
        <v>34</v>
      </c>
      <c r="P12" s="42">
        <v>14.75</v>
      </c>
      <c r="Q12" s="42">
        <v>14.25</v>
      </c>
      <c r="R12" s="49">
        <v>13.25</v>
      </c>
    </row>
    <row r="13" spans="1:18" x14ac:dyDescent="0.25">
      <c r="A13" s="41" t="s">
        <v>303</v>
      </c>
      <c r="B13" s="42">
        <f t="shared" si="0"/>
        <v>720</v>
      </c>
      <c r="C13" s="42">
        <f t="shared" si="0"/>
        <v>696</v>
      </c>
      <c r="D13" s="42">
        <f t="shared" si="0"/>
        <v>648</v>
      </c>
      <c r="E13" s="746">
        <v>765</v>
      </c>
      <c r="F13" s="747"/>
      <c r="G13" s="50"/>
      <c r="H13" s="44">
        <f t="shared" si="1"/>
        <v>370.8</v>
      </c>
      <c r="I13" s="45">
        <f t="shared" si="2"/>
        <v>349.2</v>
      </c>
      <c r="J13" s="44">
        <f t="shared" si="3"/>
        <v>358.44</v>
      </c>
      <c r="K13" s="46">
        <f t="shared" si="4"/>
        <v>337.56</v>
      </c>
      <c r="L13" s="47">
        <f t="shared" si="5"/>
        <v>333.72</v>
      </c>
      <c r="M13" s="46">
        <f t="shared" si="6"/>
        <v>314.27999999999997</v>
      </c>
      <c r="O13" s="48" t="s">
        <v>63</v>
      </c>
      <c r="P13" s="42">
        <v>15</v>
      </c>
      <c r="Q13" s="42">
        <v>14.5</v>
      </c>
      <c r="R13" s="49">
        <v>13.5</v>
      </c>
    </row>
    <row r="14" spans="1:18" x14ac:dyDescent="0.25">
      <c r="A14" s="41" t="s">
        <v>304</v>
      </c>
      <c r="B14" s="42">
        <f t="shared" si="0"/>
        <v>672</v>
      </c>
      <c r="C14" s="42">
        <f t="shared" si="0"/>
        <v>648</v>
      </c>
      <c r="D14" s="42">
        <f t="shared" si="0"/>
        <v>600</v>
      </c>
      <c r="E14" s="746">
        <v>725</v>
      </c>
      <c r="F14" s="747"/>
      <c r="G14" s="50"/>
      <c r="H14" s="44">
        <f t="shared" si="1"/>
        <v>346.08</v>
      </c>
      <c r="I14" s="45">
        <f t="shared" si="2"/>
        <v>325.92</v>
      </c>
      <c r="J14" s="44">
        <f t="shared" si="3"/>
        <v>333.72</v>
      </c>
      <c r="K14" s="46">
        <f t="shared" si="4"/>
        <v>314.27999999999997</v>
      </c>
      <c r="L14" s="47">
        <f t="shared" si="5"/>
        <v>309</v>
      </c>
      <c r="M14" s="46">
        <f t="shared" si="6"/>
        <v>291</v>
      </c>
      <c r="N14" s="43"/>
      <c r="O14" s="48" t="s">
        <v>35</v>
      </c>
      <c r="P14" s="42">
        <v>14</v>
      </c>
      <c r="Q14" s="42">
        <v>13.5</v>
      </c>
      <c r="R14" s="49">
        <v>12.5</v>
      </c>
    </row>
    <row r="15" spans="1:18" x14ac:dyDescent="0.25">
      <c r="A15" s="41" t="s">
        <v>238</v>
      </c>
      <c r="B15" s="42">
        <f t="shared" si="0"/>
        <v>720</v>
      </c>
      <c r="C15" s="42">
        <f t="shared" si="0"/>
        <v>696</v>
      </c>
      <c r="D15" s="42">
        <f t="shared" si="0"/>
        <v>648</v>
      </c>
      <c r="E15" s="742"/>
      <c r="F15" s="743"/>
      <c r="G15" s="43"/>
      <c r="H15" s="44">
        <f t="shared" si="1"/>
        <v>370.8</v>
      </c>
      <c r="I15" s="45">
        <f t="shared" si="2"/>
        <v>349.2</v>
      </c>
      <c r="J15" s="44">
        <f t="shared" si="3"/>
        <v>358.44</v>
      </c>
      <c r="K15" s="46">
        <f t="shared" si="4"/>
        <v>337.56</v>
      </c>
      <c r="L15" s="47">
        <f t="shared" si="5"/>
        <v>333.72</v>
      </c>
      <c r="M15" s="46">
        <f t="shared" si="6"/>
        <v>314.27999999999997</v>
      </c>
      <c r="O15" s="48" t="s">
        <v>36</v>
      </c>
      <c r="P15" s="42">
        <v>15</v>
      </c>
      <c r="Q15" s="42">
        <v>14.5</v>
      </c>
      <c r="R15" s="49">
        <v>13.5</v>
      </c>
    </row>
    <row r="16" spans="1:18" x14ac:dyDescent="0.25">
      <c r="A16" s="41" t="s">
        <v>259</v>
      </c>
      <c r="B16" s="42">
        <f t="shared" si="0"/>
        <v>672</v>
      </c>
      <c r="C16" s="42">
        <f t="shared" si="0"/>
        <v>648</v>
      </c>
      <c r="D16" s="42">
        <f t="shared" si="0"/>
        <v>600</v>
      </c>
      <c r="E16" s="748"/>
      <c r="F16" s="749"/>
      <c r="G16" s="43"/>
      <c r="H16" s="44">
        <f t="shared" si="1"/>
        <v>346.08</v>
      </c>
      <c r="I16" s="45">
        <f t="shared" si="2"/>
        <v>325.92</v>
      </c>
      <c r="J16" s="44">
        <f t="shared" si="3"/>
        <v>333.72</v>
      </c>
      <c r="K16" s="46">
        <f t="shared" si="4"/>
        <v>314.27999999999997</v>
      </c>
      <c r="L16" s="47">
        <f t="shared" si="5"/>
        <v>309</v>
      </c>
      <c r="M16" s="46">
        <f t="shared" si="6"/>
        <v>291</v>
      </c>
      <c r="O16" s="48" t="s">
        <v>64</v>
      </c>
      <c r="P16" s="42">
        <v>14</v>
      </c>
      <c r="Q16" s="42">
        <v>13.5</v>
      </c>
      <c r="R16" s="49">
        <v>12.5</v>
      </c>
    </row>
    <row r="17" spans="1:18" ht="15.75" thickBot="1" x14ac:dyDescent="0.3">
      <c r="A17" s="51" t="s">
        <v>305</v>
      </c>
      <c r="B17" s="52">
        <f t="shared" si="0"/>
        <v>696</v>
      </c>
      <c r="C17" s="52">
        <f t="shared" si="0"/>
        <v>672</v>
      </c>
      <c r="D17" s="52">
        <f t="shared" si="0"/>
        <v>624</v>
      </c>
      <c r="E17" s="750"/>
      <c r="F17" s="751"/>
      <c r="G17" s="43"/>
      <c r="H17" s="53">
        <f t="shared" si="1"/>
        <v>358.44</v>
      </c>
      <c r="I17" s="54">
        <f t="shared" si="2"/>
        <v>337.56</v>
      </c>
      <c r="J17" s="53">
        <f t="shared" si="3"/>
        <v>346.08</v>
      </c>
      <c r="K17" s="55">
        <f t="shared" si="4"/>
        <v>325.92</v>
      </c>
      <c r="L17" s="56">
        <f t="shared" si="5"/>
        <v>321.36</v>
      </c>
      <c r="M17" s="55">
        <f t="shared" si="6"/>
        <v>302.64</v>
      </c>
      <c r="O17" s="57" t="s">
        <v>37</v>
      </c>
      <c r="P17" s="58">
        <v>14.5</v>
      </c>
      <c r="Q17" s="58">
        <v>14</v>
      </c>
      <c r="R17" s="59">
        <v>13</v>
      </c>
    </row>
    <row r="18" spans="1:18" ht="15.75" thickTop="1" x14ac:dyDescent="0.25">
      <c r="A18" s="43"/>
      <c r="B18" s="43"/>
      <c r="C18" s="43"/>
      <c r="D18" s="43"/>
    </row>
    <row r="19" spans="1:18" ht="15.75" thickBot="1" x14ac:dyDescent="0.3">
      <c r="H19" s="739" t="s">
        <v>29</v>
      </c>
      <c r="I19" s="739"/>
      <c r="J19" s="739" t="s">
        <v>16</v>
      </c>
      <c r="K19" s="739"/>
      <c r="L19" s="739" t="s">
        <v>17</v>
      </c>
      <c r="M19" s="739"/>
      <c r="O19" s="738" t="s">
        <v>56</v>
      </c>
      <c r="P19" s="738"/>
      <c r="Q19" s="738"/>
      <c r="R19" s="738"/>
    </row>
    <row r="20" spans="1:18" ht="15.75" thickTop="1" x14ac:dyDescent="0.25">
      <c r="A20" s="34" t="s">
        <v>57</v>
      </c>
      <c r="B20" s="35" t="s">
        <v>58</v>
      </c>
      <c r="C20" s="35" t="s">
        <v>59</v>
      </c>
      <c r="D20" s="35" t="s">
        <v>60</v>
      </c>
      <c r="E20" s="740" t="s">
        <v>61</v>
      </c>
      <c r="F20" s="741"/>
      <c r="G20" s="33"/>
      <c r="H20" s="36" t="s">
        <v>9</v>
      </c>
      <c r="I20" s="35" t="s">
        <v>10</v>
      </c>
      <c r="J20" s="35" t="s">
        <v>9</v>
      </c>
      <c r="K20" s="35" t="s">
        <v>10</v>
      </c>
      <c r="L20" s="35" t="s">
        <v>9</v>
      </c>
      <c r="M20" s="37" t="s">
        <v>10</v>
      </c>
      <c r="O20" s="38" t="s">
        <v>57</v>
      </c>
      <c r="P20" s="39" t="s">
        <v>58</v>
      </c>
      <c r="Q20" s="39" t="s">
        <v>59</v>
      </c>
      <c r="R20" s="39" t="s">
        <v>60</v>
      </c>
    </row>
    <row r="21" spans="1:18" x14ac:dyDescent="0.25">
      <c r="A21" s="60" t="s">
        <v>237</v>
      </c>
      <c r="B21" s="42">
        <f t="shared" ref="B21:D29" si="7">PRODUCT(P21,48)</f>
        <v>600</v>
      </c>
      <c r="C21" s="42">
        <f t="shared" si="7"/>
        <v>576</v>
      </c>
      <c r="D21" s="42">
        <f t="shared" si="7"/>
        <v>528</v>
      </c>
      <c r="E21" s="742"/>
      <c r="F21" s="743"/>
      <c r="G21" s="43"/>
      <c r="H21" s="61">
        <f>B21*0.515</f>
        <v>309</v>
      </c>
      <c r="I21" s="45">
        <f>B21*0.485</f>
        <v>291</v>
      </c>
      <c r="J21" s="61">
        <f>C21*0.515</f>
        <v>296.64</v>
      </c>
      <c r="K21" s="46">
        <f>C21*0.485</f>
        <v>279.36</v>
      </c>
      <c r="L21" s="47">
        <f>D21*0.515</f>
        <v>271.92</v>
      </c>
      <c r="M21" s="46">
        <f>D21*0.485</f>
        <v>256.08</v>
      </c>
      <c r="O21" s="62" t="s">
        <v>26</v>
      </c>
      <c r="P21" s="42">
        <v>12.5</v>
      </c>
      <c r="Q21" s="42">
        <v>12</v>
      </c>
      <c r="R21" s="42">
        <v>11</v>
      </c>
    </row>
    <row r="22" spans="1:18" x14ac:dyDescent="0.25">
      <c r="A22" s="60" t="s">
        <v>306</v>
      </c>
      <c r="B22" s="42">
        <f t="shared" si="7"/>
        <v>552</v>
      </c>
      <c r="C22" s="42">
        <f t="shared" si="7"/>
        <v>528</v>
      </c>
      <c r="D22" s="42">
        <f t="shared" si="7"/>
        <v>480</v>
      </c>
      <c r="E22" s="744"/>
      <c r="F22" s="745"/>
      <c r="G22" s="43"/>
      <c r="H22" s="61">
        <f t="shared" ref="H22:H29" si="8">B22*0.515</f>
        <v>284.28000000000003</v>
      </c>
      <c r="I22" s="45">
        <f t="shared" ref="I22:I29" si="9">B22*0.485</f>
        <v>267.71999999999997</v>
      </c>
      <c r="J22" s="61">
        <f t="shared" ref="J22:J29" si="10">C22*0.515</f>
        <v>271.92</v>
      </c>
      <c r="K22" s="46">
        <f t="shared" ref="K22:K29" si="11">C22*0.485</f>
        <v>256.08</v>
      </c>
      <c r="L22" s="47">
        <f t="shared" ref="L22:L29" si="12">D22*0.515</f>
        <v>247.20000000000002</v>
      </c>
      <c r="M22" s="46">
        <f t="shared" ref="M22:M29" si="13">D22*0.485</f>
        <v>232.79999999999998</v>
      </c>
      <c r="O22" s="62" t="s">
        <v>65</v>
      </c>
      <c r="P22" s="42">
        <v>11.5</v>
      </c>
      <c r="Q22" s="42">
        <v>11</v>
      </c>
      <c r="R22" s="42">
        <v>10</v>
      </c>
    </row>
    <row r="23" spans="1:18" x14ac:dyDescent="0.25">
      <c r="A23" s="60" t="s">
        <v>300</v>
      </c>
      <c r="B23" s="42">
        <f t="shared" si="7"/>
        <v>624</v>
      </c>
      <c r="C23" s="42">
        <f t="shared" si="7"/>
        <v>600</v>
      </c>
      <c r="D23" s="42">
        <f t="shared" si="7"/>
        <v>552</v>
      </c>
      <c r="E23" s="746">
        <v>675</v>
      </c>
      <c r="F23" s="747"/>
      <c r="G23" s="50"/>
      <c r="H23" s="61">
        <f t="shared" si="8"/>
        <v>321.36</v>
      </c>
      <c r="I23" s="45">
        <f t="shared" si="9"/>
        <v>302.64</v>
      </c>
      <c r="J23" s="61">
        <f t="shared" si="10"/>
        <v>309</v>
      </c>
      <c r="K23" s="46">
        <f t="shared" si="11"/>
        <v>291</v>
      </c>
      <c r="L23" s="47">
        <f t="shared" si="12"/>
        <v>284.28000000000003</v>
      </c>
      <c r="M23" s="46">
        <f t="shared" si="13"/>
        <v>267.71999999999997</v>
      </c>
      <c r="O23" s="62" t="s">
        <v>66</v>
      </c>
      <c r="P23" s="42">
        <v>13</v>
      </c>
      <c r="Q23" s="42">
        <v>12.5</v>
      </c>
      <c r="R23" s="42">
        <v>11.5</v>
      </c>
    </row>
    <row r="24" spans="1:18" x14ac:dyDescent="0.25">
      <c r="A24" s="60" t="s">
        <v>301</v>
      </c>
      <c r="B24" s="42">
        <f t="shared" si="7"/>
        <v>576</v>
      </c>
      <c r="C24" s="42">
        <f t="shared" si="7"/>
        <v>552</v>
      </c>
      <c r="D24" s="42">
        <f t="shared" si="7"/>
        <v>504</v>
      </c>
      <c r="E24" s="746">
        <v>630</v>
      </c>
      <c r="F24" s="747"/>
      <c r="G24" s="50"/>
      <c r="H24" s="61">
        <f t="shared" si="8"/>
        <v>296.64</v>
      </c>
      <c r="I24" s="45">
        <f t="shared" si="9"/>
        <v>279.36</v>
      </c>
      <c r="J24" s="61">
        <f t="shared" si="10"/>
        <v>284.28000000000003</v>
      </c>
      <c r="K24" s="46">
        <f t="shared" si="11"/>
        <v>267.71999999999997</v>
      </c>
      <c r="L24" s="47">
        <f t="shared" si="12"/>
        <v>259.56</v>
      </c>
      <c r="M24" s="46">
        <f t="shared" si="13"/>
        <v>244.44</v>
      </c>
      <c r="O24" s="62" t="s">
        <v>67</v>
      </c>
      <c r="P24" s="42">
        <v>12</v>
      </c>
      <c r="Q24" s="42">
        <v>11.5</v>
      </c>
      <c r="R24" s="42">
        <v>10.5</v>
      </c>
    </row>
    <row r="25" spans="1:18" x14ac:dyDescent="0.25">
      <c r="A25" s="60" t="s">
        <v>307</v>
      </c>
      <c r="B25" s="42">
        <f t="shared" si="7"/>
        <v>600</v>
      </c>
      <c r="C25" s="42">
        <f t="shared" si="7"/>
        <v>576</v>
      </c>
      <c r="D25" s="42">
        <f t="shared" si="7"/>
        <v>528</v>
      </c>
      <c r="E25" s="746">
        <v>645</v>
      </c>
      <c r="F25" s="747"/>
      <c r="G25" s="50"/>
      <c r="H25" s="61">
        <f t="shared" si="8"/>
        <v>309</v>
      </c>
      <c r="I25" s="45">
        <f t="shared" si="9"/>
        <v>291</v>
      </c>
      <c r="J25" s="61">
        <f t="shared" si="10"/>
        <v>296.64</v>
      </c>
      <c r="K25" s="46">
        <f t="shared" si="11"/>
        <v>279.36</v>
      </c>
      <c r="L25" s="47">
        <f t="shared" si="12"/>
        <v>271.92</v>
      </c>
      <c r="M25" s="46">
        <f t="shared" si="13"/>
        <v>256.08</v>
      </c>
      <c r="O25" s="62" t="s">
        <v>27</v>
      </c>
      <c r="P25" s="42">
        <v>12.5</v>
      </c>
      <c r="Q25" s="42">
        <v>12</v>
      </c>
      <c r="R25" s="42">
        <v>11</v>
      </c>
    </row>
    <row r="26" spans="1:18" x14ac:dyDescent="0.25">
      <c r="A26" s="60" t="s">
        <v>308</v>
      </c>
      <c r="B26" s="42">
        <f t="shared" si="7"/>
        <v>552</v>
      </c>
      <c r="C26" s="42">
        <f t="shared" si="7"/>
        <v>528</v>
      </c>
      <c r="D26" s="42">
        <f t="shared" si="7"/>
        <v>480</v>
      </c>
      <c r="E26" s="746">
        <v>580</v>
      </c>
      <c r="F26" s="747"/>
      <c r="G26" s="50"/>
      <c r="H26" s="61">
        <f t="shared" si="8"/>
        <v>284.28000000000003</v>
      </c>
      <c r="I26" s="45">
        <f t="shared" si="9"/>
        <v>267.71999999999997</v>
      </c>
      <c r="J26" s="61">
        <f t="shared" si="10"/>
        <v>271.92</v>
      </c>
      <c r="K26" s="46">
        <f t="shared" si="11"/>
        <v>256.08</v>
      </c>
      <c r="L26" s="47">
        <f t="shared" si="12"/>
        <v>247.20000000000002</v>
      </c>
      <c r="M26" s="46">
        <f t="shared" si="13"/>
        <v>232.79999999999998</v>
      </c>
      <c r="O26" s="62" t="s">
        <v>68</v>
      </c>
      <c r="P26" s="42">
        <v>11.5</v>
      </c>
      <c r="Q26" s="42">
        <v>11</v>
      </c>
      <c r="R26" s="42">
        <v>10</v>
      </c>
    </row>
    <row r="27" spans="1:18" x14ac:dyDescent="0.25">
      <c r="A27" s="60" t="s">
        <v>253</v>
      </c>
      <c r="B27" s="42">
        <f t="shared" si="7"/>
        <v>600</v>
      </c>
      <c r="C27" s="42">
        <f t="shared" si="7"/>
        <v>576</v>
      </c>
      <c r="D27" s="42">
        <f t="shared" si="7"/>
        <v>528</v>
      </c>
      <c r="E27" s="742"/>
      <c r="F27" s="743"/>
      <c r="G27" s="43"/>
      <c r="H27" s="61">
        <f t="shared" si="8"/>
        <v>309</v>
      </c>
      <c r="I27" s="45">
        <f t="shared" si="9"/>
        <v>291</v>
      </c>
      <c r="J27" s="61">
        <f t="shared" si="10"/>
        <v>296.64</v>
      </c>
      <c r="K27" s="46">
        <f t="shared" si="11"/>
        <v>279.36</v>
      </c>
      <c r="L27" s="47">
        <f t="shared" si="12"/>
        <v>271.92</v>
      </c>
      <c r="M27" s="46">
        <f t="shared" si="13"/>
        <v>256.08</v>
      </c>
      <c r="O27" s="62" t="s">
        <v>69</v>
      </c>
      <c r="P27" s="42">
        <v>12.5</v>
      </c>
      <c r="Q27" s="42">
        <v>12</v>
      </c>
      <c r="R27" s="42">
        <v>11</v>
      </c>
    </row>
    <row r="28" spans="1:18" x14ac:dyDescent="0.25">
      <c r="A28" s="60" t="s">
        <v>252</v>
      </c>
      <c r="B28" s="42">
        <f t="shared" si="7"/>
        <v>552</v>
      </c>
      <c r="C28" s="42">
        <f t="shared" si="7"/>
        <v>528</v>
      </c>
      <c r="D28" s="42">
        <f t="shared" si="7"/>
        <v>480</v>
      </c>
      <c r="E28" s="748"/>
      <c r="F28" s="749"/>
      <c r="G28" s="43"/>
      <c r="H28" s="61">
        <f t="shared" si="8"/>
        <v>284.28000000000003</v>
      </c>
      <c r="I28" s="45">
        <f t="shared" si="9"/>
        <v>267.71999999999997</v>
      </c>
      <c r="J28" s="61">
        <f t="shared" si="10"/>
        <v>271.92</v>
      </c>
      <c r="K28" s="46">
        <f t="shared" si="11"/>
        <v>256.08</v>
      </c>
      <c r="L28" s="47">
        <f t="shared" si="12"/>
        <v>247.20000000000002</v>
      </c>
      <c r="M28" s="46">
        <f t="shared" si="13"/>
        <v>232.79999999999998</v>
      </c>
      <c r="O28" s="62" t="s">
        <v>70</v>
      </c>
      <c r="P28" s="42">
        <v>11.5</v>
      </c>
      <c r="Q28" s="42">
        <v>11</v>
      </c>
      <c r="R28" s="42">
        <v>10</v>
      </c>
    </row>
    <row r="29" spans="1:18" ht="15.75" thickBot="1" x14ac:dyDescent="0.3">
      <c r="A29" s="51" t="s">
        <v>309</v>
      </c>
      <c r="B29" s="58">
        <f t="shared" si="7"/>
        <v>600</v>
      </c>
      <c r="C29" s="58">
        <f t="shared" si="7"/>
        <v>576</v>
      </c>
      <c r="D29" s="58">
        <f t="shared" si="7"/>
        <v>528</v>
      </c>
      <c r="E29" s="750"/>
      <c r="F29" s="751"/>
      <c r="G29" s="43"/>
      <c r="H29" s="53">
        <f t="shared" si="8"/>
        <v>309</v>
      </c>
      <c r="I29" s="63">
        <f t="shared" si="9"/>
        <v>291</v>
      </c>
      <c r="J29" s="53">
        <f t="shared" si="10"/>
        <v>296.64</v>
      </c>
      <c r="K29" s="55">
        <f t="shared" si="11"/>
        <v>279.36</v>
      </c>
      <c r="L29" s="56">
        <f t="shared" si="12"/>
        <v>271.92</v>
      </c>
      <c r="M29" s="55">
        <f t="shared" si="13"/>
        <v>256.08</v>
      </c>
      <c r="O29" s="57" t="s">
        <v>28</v>
      </c>
      <c r="P29" s="42">
        <v>12.5</v>
      </c>
      <c r="Q29" s="42">
        <v>12</v>
      </c>
      <c r="R29" s="42">
        <v>11</v>
      </c>
    </row>
    <row r="30" spans="1:18" ht="15.75" thickTop="1" x14ac:dyDescent="0.25">
      <c r="A30" s="43"/>
      <c r="B30" s="43"/>
      <c r="C30" s="43"/>
      <c r="D30" s="43"/>
    </row>
    <row r="31" spans="1:18" ht="15.75" thickBot="1" x14ac:dyDescent="0.3">
      <c r="H31" s="739" t="s">
        <v>29</v>
      </c>
      <c r="I31" s="739"/>
      <c r="J31" s="739" t="s">
        <v>16</v>
      </c>
      <c r="K31" s="739"/>
      <c r="L31" s="739" t="s">
        <v>17</v>
      </c>
      <c r="M31" s="739"/>
      <c r="O31" s="738" t="s">
        <v>56</v>
      </c>
      <c r="P31" s="738"/>
      <c r="Q31" s="738"/>
      <c r="R31" s="738"/>
    </row>
    <row r="32" spans="1:18" ht="15.75" thickTop="1" x14ac:dyDescent="0.25">
      <c r="A32" s="34" t="s">
        <v>57</v>
      </c>
      <c r="B32" s="35" t="s">
        <v>58</v>
      </c>
      <c r="C32" s="35" t="s">
        <v>59</v>
      </c>
      <c r="D32" s="35" t="s">
        <v>60</v>
      </c>
      <c r="E32" s="740" t="s">
        <v>61</v>
      </c>
      <c r="F32" s="741"/>
      <c r="G32" s="33"/>
      <c r="H32" s="36" t="s">
        <v>9</v>
      </c>
      <c r="I32" s="35" t="s">
        <v>10</v>
      </c>
      <c r="J32" s="35" t="s">
        <v>9</v>
      </c>
      <c r="K32" s="35" t="s">
        <v>10</v>
      </c>
      <c r="L32" s="35" t="s">
        <v>9</v>
      </c>
      <c r="M32" s="37" t="s">
        <v>10</v>
      </c>
      <c r="O32" s="38" t="s">
        <v>57</v>
      </c>
      <c r="P32" s="39" t="s">
        <v>58</v>
      </c>
      <c r="Q32" s="39" t="s">
        <v>59</v>
      </c>
      <c r="R32" s="40" t="s">
        <v>60</v>
      </c>
    </row>
    <row r="33" spans="1:21" x14ac:dyDescent="0.25">
      <c r="A33" s="60" t="s">
        <v>236</v>
      </c>
      <c r="B33" s="64">
        <f t="shared" ref="B33:D41" si="14">PRODUCT(P33,48)</f>
        <v>600</v>
      </c>
      <c r="C33" s="64">
        <f t="shared" si="14"/>
        <v>576</v>
      </c>
      <c r="D33" s="64">
        <f t="shared" si="14"/>
        <v>528</v>
      </c>
      <c r="E33" s="742"/>
      <c r="F33" s="743"/>
      <c r="G33" s="43"/>
      <c r="H33" s="61">
        <f>B33*0.515</f>
        <v>309</v>
      </c>
      <c r="I33" s="45">
        <f>B33*0.485</f>
        <v>291</v>
      </c>
      <c r="J33" s="61">
        <f>C33*0.515</f>
        <v>296.64</v>
      </c>
      <c r="K33" s="46">
        <f>C33*0.485</f>
        <v>279.36</v>
      </c>
      <c r="L33" s="47">
        <f>D33*0.515</f>
        <v>271.92</v>
      </c>
      <c r="M33" s="46">
        <f>D33*0.485</f>
        <v>256.08</v>
      </c>
      <c r="O33" s="62" t="s">
        <v>21</v>
      </c>
      <c r="P33" s="42">
        <v>12.5</v>
      </c>
      <c r="Q33" s="42">
        <v>12</v>
      </c>
      <c r="R33" s="49">
        <v>11</v>
      </c>
    </row>
    <row r="34" spans="1:21" x14ac:dyDescent="0.25">
      <c r="A34" s="60" t="s">
        <v>310</v>
      </c>
      <c r="B34" s="64">
        <f t="shared" si="14"/>
        <v>552</v>
      </c>
      <c r="C34" s="64">
        <f t="shared" si="14"/>
        <v>528</v>
      </c>
      <c r="D34" s="64">
        <f t="shared" si="14"/>
        <v>480</v>
      </c>
      <c r="E34" s="744"/>
      <c r="F34" s="745"/>
      <c r="G34" s="43"/>
      <c r="H34" s="61">
        <f t="shared" ref="H34:H41" si="15">B34*0.515</f>
        <v>284.28000000000003</v>
      </c>
      <c r="I34" s="45">
        <f t="shared" ref="I34:I41" si="16">B34*0.485</f>
        <v>267.71999999999997</v>
      </c>
      <c r="J34" s="61">
        <f t="shared" ref="J34:J41" si="17">C34*0.515</f>
        <v>271.92</v>
      </c>
      <c r="K34" s="46">
        <f t="shared" ref="K34:K41" si="18">C34*0.485</f>
        <v>256.08</v>
      </c>
      <c r="L34" s="47">
        <f t="shared" ref="L34:L41" si="19">D34*0.515</f>
        <v>247.20000000000002</v>
      </c>
      <c r="M34" s="46">
        <f t="shared" ref="M34:M41" si="20">D34*0.485</f>
        <v>232.79999999999998</v>
      </c>
      <c r="O34" s="62" t="s">
        <v>71</v>
      </c>
      <c r="P34" s="42">
        <v>11.5</v>
      </c>
      <c r="Q34" s="42">
        <v>11</v>
      </c>
      <c r="R34" s="49">
        <v>10</v>
      </c>
    </row>
    <row r="35" spans="1:21" x14ac:dyDescent="0.25">
      <c r="A35" s="60" t="s">
        <v>72</v>
      </c>
      <c r="B35" s="64">
        <f t="shared" si="14"/>
        <v>624</v>
      </c>
      <c r="C35" s="64">
        <f t="shared" si="14"/>
        <v>600</v>
      </c>
      <c r="D35" s="64">
        <f t="shared" si="14"/>
        <v>552</v>
      </c>
      <c r="E35" s="746">
        <v>650</v>
      </c>
      <c r="F35" s="747"/>
      <c r="G35" s="50"/>
      <c r="H35" s="61">
        <f t="shared" si="15"/>
        <v>321.36</v>
      </c>
      <c r="I35" s="45">
        <f t="shared" si="16"/>
        <v>302.64</v>
      </c>
      <c r="J35" s="61">
        <f t="shared" si="17"/>
        <v>309</v>
      </c>
      <c r="K35" s="46">
        <f t="shared" si="18"/>
        <v>291</v>
      </c>
      <c r="L35" s="47">
        <f t="shared" si="19"/>
        <v>284.28000000000003</v>
      </c>
      <c r="M35" s="46">
        <f t="shared" si="20"/>
        <v>267.71999999999997</v>
      </c>
      <c r="O35" s="62" t="s">
        <v>72</v>
      </c>
      <c r="P35" s="42">
        <v>13</v>
      </c>
      <c r="Q35" s="42">
        <v>12.5</v>
      </c>
      <c r="R35" s="49">
        <v>11.5</v>
      </c>
    </row>
    <row r="36" spans="1:21" x14ac:dyDescent="0.25">
      <c r="A36" s="60" t="s">
        <v>73</v>
      </c>
      <c r="B36" s="64">
        <f t="shared" si="14"/>
        <v>576</v>
      </c>
      <c r="C36" s="64">
        <f t="shared" si="14"/>
        <v>552</v>
      </c>
      <c r="D36" s="64">
        <f t="shared" si="14"/>
        <v>504</v>
      </c>
      <c r="E36" s="746">
        <v>600</v>
      </c>
      <c r="F36" s="747"/>
      <c r="G36" s="50"/>
      <c r="H36" s="61">
        <f t="shared" si="15"/>
        <v>296.64</v>
      </c>
      <c r="I36" s="45">
        <f t="shared" si="16"/>
        <v>279.36</v>
      </c>
      <c r="J36" s="61">
        <f t="shared" si="17"/>
        <v>284.28000000000003</v>
      </c>
      <c r="K36" s="46">
        <f t="shared" si="18"/>
        <v>267.71999999999997</v>
      </c>
      <c r="L36" s="47">
        <f t="shared" si="19"/>
        <v>259.56</v>
      </c>
      <c r="M36" s="46">
        <f t="shared" si="20"/>
        <v>244.44</v>
      </c>
      <c r="O36" s="62" t="s">
        <v>73</v>
      </c>
      <c r="P36" s="42">
        <v>12</v>
      </c>
      <c r="Q36" s="42">
        <v>11.5</v>
      </c>
      <c r="R36" s="49">
        <v>10.5</v>
      </c>
    </row>
    <row r="37" spans="1:21" x14ac:dyDescent="0.25">
      <c r="A37" s="60" t="s">
        <v>311</v>
      </c>
      <c r="B37" s="64">
        <f t="shared" si="14"/>
        <v>552</v>
      </c>
      <c r="C37" s="64">
        <f t="shared" si="14"/>
        <v>528</v>
      </c>
      <c r="D37" s="64">
        <f t="shared" si="14"/>
        <v>480</v>
      </c>
      <c r="E37" s="746">
        <v>590</v>
      </c>
      <c r="F37" s="747"/>
      <c r="G37" s="50"/>
      <c r="H37" s="61">
        <f t="shared" si="15"/>
        <v>284.28000000000003</v>
      </c>
      <c r="I37" s="45">
        <f t="shared" si="16"/>
        <v>267.71999999999997</v>
      </c>
      <c r="J37" s="61">
        <f t="shared" si="17"/>
        <v>271.92</v>
      </c>
      <c r="K37" s="46">
        <f t="shared" si="18"/>
        <v>256.08</v>
      </c>
      <c r="L37" s="47">
        <f t="shared" si="19"/>
        <v>247.20000000000002</v>
      </c>
      <c r="M37" s="46">
        <f t="shared" si="20"/>
        <v>232.79999999999998</v>
      </c>
      <c r="O37" s="62" t="s">
        <v>22</v>
      </c>
      <c r="P37" s="42">
        <v>11.5</v>
      </c>
      <c r="Q37" s="42">
        <v>11</v>
      </c>
      <c r="R37" s="49">
        <v>10</v>
      </c>
    </row>
    <row r="38" spans="1:21" x14ac:dyDescent="0.25">
      <c r="A38" s="60" t="s">
        <v>312</v>
      </c>
      <c r="B38" s="64">
        <f t="shared" si="14"/>
        <v>504</v>
      </c>
      <c r="C38" s="64">
        <f t="shared" si="14"/>
        <v>480</v>
      </c>
      <c r="D38" s="64">
        <f t="shared" si="14"/>
        <v>432</v>
      </c>
      <c r="E38" s="746">
        <v>540</v>
      </c>
      <c r="F38" s="747"/>
      <c r="G38" s="50"/>
      <c r="H38" s="61">
        <f t="shared" si="15"/>
        <v>259.56</v>
      </c>
      <c r="I38" s="45">
        <f t="shared" si="16"/>
        <v>244.44</v>
      </c>
      <c r="J38" s="61">
        <f t="shared" si="17"/>
        <v>247.20000000000002</v>
      </c>
      <c r="K38" s="46">
        <f t="shared" si="18"/>
        <v>232.79999999999998</v>
      </c>
      <c r="L38" s="47">
        <f t="shared" si="19"/>
        <v>222.48000000000002</v>
      </c>
      <c r="M38" s="46">
        <f t="shared" si="20"/>
        <v>209.51999999999998</v>
      </c>
      <c r="O38" s="62" t="s">
        <v>74</v>
      </c>
      <c r="P38" s="42">
        <v>10.5</v>
      </c>
      <c r="Q38" s="42">
        <v>10</v>
      </c>
      <c r="R38" s="49">
        <v>9</v>
      </c>
    </row>
    <row r="39" spans="1:21" x14ac:dyDescent="0.25">
      <c r="A39" s="60" t="s">
        <v>235</v>
      </c>
      <c r="B39" s="64">
        <f t="shared" si="14"/>
        <v>600</v>
      </c>
      <c r="C39" s="64">
        <f t="shared" si="14"/>
        <v>576</v>
      </c>
      <c r="D39" s="64">
        <f t="shared" si="14"/>
        <v>528</v>
      </c>
      <c r="E39" s="742"/>
      <c r="F39" s="743"/>
      <c r="G39" s="43"/>
      <c r="H39" s="61">
        <f t="shared" si="15"/>
        <v>309</v>
      </c>
      <c r="I39" s="45">
        <f t="shared" si="16"/>
        <v>291</v>
      </c>
      <c r="J39" s="61">
        <f t="shared" si="17"/>
        <v>296.64</v>
      </c>
      <c r="K39" s="46">
        <f t="shared" si="18"/>
        <v>279.36</v>
      </c>
      <c r="L39" s="47">
        <f t="shared" si="19"/>
        <v>271.92</v>
      </c>
      <c r="M39" s="46">
        <f t="shared" si="20"/>
        <v>256.08</v>
      </c>
      <c r="O39" s="62" t="s">
        <v>23</v>
      </c>
      <c r="P39" s="42">
        <v>12.5</v>
      </c>
      <c r="Q39" s="42">
        <v>12</v>
      </c>
      <c r="R39" s="49">
        <v>11</v>
      </c>
    </row>
    <row r="40" spans="1:21" x14ac:dyDescent="0.25">
      <c r="A40" s="60" t="s">
        <v>313</v>
      </c>
      <c r="B40" s="64">
        <f t="shared" si="14"/>
        <v>552</v>
      </c>
      <c r="C40" s="64">
        <f t="shared" si="14"/>
        <v>528</v>
      </c>
      <c r="D40" s="64">
        <f t="shared" si="14"/>
        <v>480</v>
      </c>
      <c r="E40" s="748"/>
      <c r="F40" s="749"/>
      <c r="G40" s="43"/>
      <c r="H40" s="61">
        <f t="shared" si="15"/>
        <v>284.28000000000003</v>
      </c>
      <c r="I40" s="45">
        <f t="shared" si="16"/>
        <v>267.71999999999997</v>
      </c>
      <c r="J40" s="61">
        <f t="shared" si="17"/>
        <v>271.92</v>
      </c>
      <c r="K40" s="46">
        <f t="shared" si="18"/>
        <v>256.08</v>
      </c>
      <c r="L40" s="47">
        <f t="shared" si="19"/>
        <v>247.20000000000002</v>
      </c>
      <c r="M40" s="46">
        <f t="shared" si="20"/>
        <v>232.79999999999998</v>
      </c>
      <c r="O40" s="62" t="s">
        <v>75</v>
      </c>
      <c r="P40" s="42">
        <v>11.5</v>
      </c>
      <c r="Q40" s="42">
        <v>11</v>
      </c>
      <c r="R40" s="49">
        <v>10</v>
      </c>
    </row>
    <row r="41" spans="1:21" ht="15.75" thickBot="1" x14ac:dyDescent="0.3">
      <c r="A41" s="51" t="s">
        <v>314</v>
      </c>
      <c r="B41" s="65">
        <f t="shared" si="14"/>
        <v>600</v>
      </c>
      <c r="C41" s="65">
        <f t="shared" si="14"/>
        <v>576</v>
      </c>
      <c r="D41" s="65">
        <f t="shared" si="14"/>
        <v>528</v>
      </c>
      <c r="E41" s="750"/>
      <c r="F41" s="751"/>
      <c r="G41" s="43"/>
      <c r="H41" s="53">
        <f t="shared" si="15"/>
        <v>309</v>
      </c>
      <c r="I41" s="63">
        <f t="shared" si="16"/>
        <v>291</v>
      </c>
      <c r="J41" s="53">
        <f t="shared" si="17"/>
        <v>296.64</v>
      </c>
      <c r="K41" s="55">
        <f t="shared" si="18"/>
        <v>279.36</v>
      </c>
      <c r="L41" s="56">
        <f t="shared" si="19"/>
        <v>271.92</v>
      </c>
      <c r="M41" s="55">
        <f t="shared" si="20"/>
        <v>256.08</v>
      </c>
      <c r="O41" s="57" t="s">
        <v>24</v>
      </c>
      <c r="P41" s="58">
        <v>12.5</v>
      </c>
      <c r="Q41" s="58">
        <v>12</v>
      </c>
      <c r="R41" s="59">
        <v>11</v>
      </c>
    </row>
    <row r="42" spans="1:21" ht="15.75" thickTop="1" x14ac:dyDescent="0.25"/>
    <row r="44" spans="1:21" ht="21" x14ac:dyDescent="0.25">
      <c r="A44" s="752"/>
      <c r="B44" s="752"/>
      <c r="C44" s="752"/>
      <c r="D44" s="752"/>
      <c r="E44" s="752"/>
      <c r="F44" s="752"/>
      <c r="G44" s="752"/>
      <c r="H44" s="752"/>
      <c r="I44" s="752"/>
      <c r="J44" s="752"/>
      <c r="K44" s="752"/>
      <c r="L44" s="752"/>
      <c r="M44" s="752"/>
      <c r="N44" s="752"/>
      <c r="O44" s="752"/>
      <c r="P44" s="752"/>
      <c r="Q44" s="752"/>
      <c r="R44" s="752"/>
      <c r="S44" s="752"/>
      <c r="T44" s="752"/>
      <c r="U44" s="752"/>
    </row>
    <row r="45" spans="1:2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ht="17.25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50" spans="1:33" ht="15.75" thickBot="1" x14ac:dyDescent="0.3">
      <c r="F50" s="736" t="s">
        <v>29</v>
      </c>
      <c r="G50" s="736"/>
      <c r="H50" s="736" t="s">
        <v>16</v>
      </c>
      <c r="I50" s="736"/>
      <c r="J50" s="736" t="s">
        <v>17</v>
      </c>
      <c r="K50" s="736"/>
      <c r="L50" s="43"/>
      <c r="M50" s="738" t="s">
        <v>56</v>
      </c>
      <c r="N50" s="738"/>
      <c r="O50" s="738"/>
      <c r="P50" s="738"/>
      <c r="Q50" s="43"/>
      <c r="W50" s="737" t="s">
        <v>29</v>
      </c>
      <c r="X50" s="737"/>
      <c r="Y50" s="737" t="s">
        <v>16</v>
      </c>
      <c r="Z50" s="737"/>
      <c r="AA50" s="737" t="s">
        <v>17</v>
      </c>
      <c r="AB50" s="737"/>
      <c r="AC50" s="43"/>
      <c r="AD50" s="738" t="s">
        <v>56</v>
      </c>
      <c r="AE50" s="738"/>
      <c r="AF50" s="738"/>
      <c r="AG50" s="738"/>
    </row>
    <row r="51" spans="1:33" ht="15.75" thickTop="1" x14ac:dyDescent="0.25">
      <c r="A51" s="66" t="s">
        <v>57</v>
      </c>
      <c r="B51" s="67" t="s">
        <v>58</v>
      </c>
      <c r="C51" s="67" t="s">
        <v>59</v>
      </c>
      <c r="D51" s="68" t="s">
        <v>60</v>
      </c>
      <c r="E51" s="69"/>
      <c r="F51" s="70" t="s">
        <v>9</v>
      </c>
      <c r="G51" s="71" t="s">
        <v>10</v>
      </c>
      <c r="H51" s="71" t="s">
        <v>9</v>
      </c>
      <c r="I51" s="71" t="s">
        <v>10</v>
      </c>
      <c r="J51" s="71" t="s">
        <v>9</v>
      </c>
      <c r="K51" s="72" t="s">
        <v>10</v>
      </c>
      <c r="L51" s="69"/>
      <c r="M51" s="73" t="s">
        <v>57</v>
      </c>
      <c r="N51" s="74" t="s">
        <v>58</v>
      </c>
      <c r="O51" s="74" t="s">
        <v>59</v>
      </c>
      <c r="P51" s="75" t="s">
        <v>60</v>
      </c>
      <c r="Q51" s="69"/>
      <c r="R51" s="115" t="s">
        <v>57</v>
      </c>
      <c r="S51" s="116" t="s">
        <v>58</v>
      </c>
      <c r="T51" s="116" t="s">
        <v>59</v>
      </c>
      <c r="U51" s="117" t="s">
        <v>60</v>
      </c>
      <c r="W51" s="118" t="s">
        <v>9</v>
      </c>
      <c r="X51" s="117" t="s">
        <v>10</v>
      </c>
      <c r="Y51" s="117" t="s">
        <v>9</v>
      </c>
      <c r="Z51" s="117" t="s">
        <v>10</v>
      </c>
      <c r="AA51" s="117" t="s">
        <v>9</v>
      </c>
      <c r="AB51" s="117" t="s">
        <v>10</v>
      </c>
      <c r="AC51" s="43"/>
      <c r="AD51" s="119" t="s">
        <v>57</v>
      </c>
      <c r="AE51" s="120" t="s">
        <v>58</v>
      </c>
      <c r="AF51" s="120" t="s">
        <v>59</v>
      </c>
      <c r="AG51" s="121" t="s">
        <v>60</v>
      </c>
    </row>
    <row r="52" spans="1:33" x14ac:dyDescent="0.25">
      <c r="A52" s="76" t="s">
        <v>39</v>
      </c>
      <c r="B52" s="64">
        <f t="shared" ref="B52:D60" si="21">PRODUCT(N52,48)</f>
        <v>600</v>
      </c>
      <c r="C52" s="64">
        <f t="shared" si="21"/>
        <v>552</v>
      </c>
      <c r="D52" s="77">
        <f t="shared" si="21"/>
        <v>504</v>
      </c>
      <c r="E52" s="33"/>
      <c r="F52" s="78">
        <f>B52*0.515</f>
        <v>309</v>
      </c>
      <c r="G52" s="79">
        <f>B52*0.485</f>
        <v>291</v>
      </c>
      <c r="H52" s="78">
        <f>C52*0.515</f>
        <v>284.28000000000003</v>
      </c>
      <c r="I52" s="80">
        <f>C52*0.485</f>
        <v>267.71999999999997</v>
      </c>
      <c r="J52" s="81">
        <f>D52*0.515</f>
        <v>259.56</v>
      </c>
      <c r="K52" s="80">
        <f>D52*0.485</f>
        <v>244.44</v>
      </c>
      <c r="L52" s="82"/>
      <c r="M52" s="83" t="s">
        <v>39</v>
      </c>
      <c r="N52" s="42">
        <v>12.5</v>
      </c>
      <c r="O52" s="42">
        <v>11.5</v>
      </c>
      <c r="P52" s="49">
        <v>10.5</v>
      </c>
      <c r="Q52" s="82"/>
      <c r="R52" s="76" t="s">
        <v>40</v>
      </c>
      <c r="S52" s="122">
        <f>PRODUCT(AE52,48)</f>
        <v>708</v>
      </c>
      <c r="T52" s="122">
        <f t="shared" ref="T52:U57" si="22">PRODUCT(AF52,48)</f>
        <v>684</v>
      </c>
      <c r="U52" s="49">
        <f t="shared" si="22"/>
        <v>636</v>
      </c>
      <c r="W52" s="78">
        <f>S52*0.515</f>
        <v>364.62</v>
      </c>
      <c r="X52" s="123">
        <f>S52*0.485</f>
        <v>343.38</v>
      </c>
      <c r="Y52" s="78">
        <f>T52*0.515</f>
        <v>352.26</v>
      </c>
      <c r="Z52" s="80">
        <f>T52*0.485</f>
        <v>331.74</v>
      </c>
      <c r="AA52" s="124">
        <f>U52*0.515</f>
        <v>327.54000000000002</v>
      </c>
      <c r="AB52" s="80">
        <f>U52*0.485</f>
        <v>308.45999999999998</v>
      </c>
      <c r="AC52" s="43"/>
      <c r="AD52" s="83" t="s">
        <v>40</v>
      </c>
      <c r="AE52" s="122">
        <v>14.75</v>
      </c>
      <c r="AF52" s="122">
        <v>14.25</v>
      </c>
      <c r="AG52" s="49">
        <v>13.25</v>
      </c>
    </row>
    <row r="53" spans="1:33" x14ac:dyDescent="0.25">
      <c r="A53" s="76" t="s">
        <v>76</v>
      </c>
      <c r="B53" s="64">
        <f t="shared" si="21"/>
        <v>552</v>
      </c>
      <c r="C53" s="64">
        <f t="shared" si="21"/>
        <v>504</v>
      </c>
      <c r="D53" s="77">
        <f t="shared" si="21"/>
        <v>456</v>
      </c>
      <c r="E53" s="33"/>
      <c r="F53" s="78">
        <f t="shared" ref="F53:F60" si="23">B53*0.515</f>
        <v>284.28000000000003</v>
      </c>
      <c r="G53" s="79">
        <f t="shared" ref="G53:G60" si="24">B53*0.485</f>
        <v>267.71999999999997</v>
      </c>
      <c r="H53" s="78">
        <f t="shared" ref="H53:H60" si="25">C53*0.515</f>
        <v>259.56</v>
      </c>
      <c r="I53" s="80">
        <f t="shared" ref="I53:I60" si="26">C53*0.485</f>
        <v>244.44</v>
      </c>
      <c r="J53" s="81">
        <f t="shared" ref="J53:J60" si="27">D53*0.515</f>
        <v>234.84</v>
      </c>
      <c r="K53" s="80">
        <f t="shared" ref="K53:K60" si="28">D53*0.485</f>
        <v>221.16</v>
      </c>
      <c r="L53" s="82"/>
      <c r="M53" s="83" t="s">
        <v>76</v>
      </c>
      <c r="N53" s="42">
        <v>11.5</v>
      </c>
      <c r="O53" s="42">
        <v>10.5</v>
      </c>
      <c r="P53" s="49">
        <v>9.5</v>
      </c>
      <c r="Q53" s="82"/>
      <c r="R53" s="76" t="s">
        <v>77</v>
      </c>
      <c r="S53" s="122">
        <f t="shared" ref="S53:S57" si="29">PRODUCT(AE53,48)</f>
        <v>684</v>
      </c>
      <c r="T53" s="122">
        <f t="shared" si="22"/>
        <v>660</v>
      </c>
      <c r="U53" s="49">
        <f t="shared" si="22"/>
        <v>612</v>
      </c>
      <c r="W53" s="78">
        <f t="shared" ref="W53:W57" si="30">S53*0.515</f>
        <v>352.26</v>
      </c>
      <c r="X53" s="123">
        <f t="shared" ref="X53:X57" si="31">S53*0.485</f>
        <v>331.74</v>
      </c>
      <c r="Y53" s="78">
        <f t="shared" ref="Y53:Y57" si="32">T53*0.515</f>
        <v>339.90000000000003</v>
      </c>
      <c r="Z53" s="80">
        <f t="shared" ref="Z53:Z57" si="33">T53*0.485</f>
        <v>320.09999999999997</v>
      </c>
      <c r="AA53" s="124">
        <f t="shared" ref="AA53:AA57" si="34">U53*0.515</f>
        <v>315.18</v>
      </c>
      <c r="AB53" s="80">
        <f t="shared" ref="AB53:AB57" si="35">U53*0.485</f>
        <v>296.82</v>
      </c>
      <c r="AC53" s="43"/>
      <c r="AD53" s="83" t="s">
        <v>77</v>
      </c>
      <c r="AE53" s="122">
        <v>14.25</v>
      </c>
      <c r="AF53" s="122">
        <v>13.75</v>
      </c>
      <c r="AG53" s="49">
        <v>12.75</v>
      </c>
    </row>
    <row r="54" spans="1:33" x14ac:dyDescent="0.25">
      <c r="A54" s="76" t="s">
        <v>78</v>
      </c>
      <c r="B54" s="64">
        <f t="shared" si="21"/>
        <v>672</v>
      </c>
      <c r="C54" s="64">
        <f t="shared" si="21"/>
        <v>624</v>
      </c>
      <c r="D54" s="77">
        <f t="shared" si="21"/>
        <v>576</v>
      </c>
      <c r="E54" s="33"/>
      <c r="F54" s="78">
        <f t="shared" si="23"/>
        <v>346.08</v>
      </c>
      <c r="G54" s="79">
        <f t="shared" si="24"/>
        <v>325.92</v>
      </c>
      <c r="H54" s="78">
        <f t="shared" si="25"/>
        <v>321.36</v>
      </c>
      <c r="I54" s="80">
        <f t="shared" si="26"/>
        <v>302.64</v>
      </c>
      <c r="J54" s="81">
        <f t="shared" si="27"/>
        <v>296.64</v>
      </c>
      <c r="K54" s="80">
        <f t="shared" si="28"/>
        <v>279.36</v>
      </c>
      <c r="L54" s="82"/>
      <c r="M54" s="83" t="s">
        <v>78</v>
      </c>
      <c r="N54" s="42">
        <v>14</v>
      </c>
      <c r="O54" s="42">
        <v>13</v>
      </c>
      <c r="P54" s="49">
        <v>12</v>
      </c>
      <c r="Q54" s="82"/>
      <c r="R54" s="76" t="s">
        <v>79</v>
      </c>
      <c r="S54" s="122">
        <f t="shared" si="29"/>
        <v>744</v>
      </c>
      <c r="T54" s="122">
        <f t="shared" si="22"/>
        <v>720</v>
      </c>
      <c r="U54" s="49">
        <f t="shared" si="22"/>
        <v>672</v>
      </c>
      <c r="W54" s="78">
        <f t="shared" si="30"/>
        <v>383.16</v>
      </c>
      <c r="X54" s="123">
        <f t="shared" si="31"/>
        <v>360.84</v>
      </c>
      <c r="Y54" s="78">
        <f t="shared" si="32"/>
        <v>370.8</v>
      </c>
      <c r="Z54" s="80">
        <f t="shared" si="33"/>
        <v>349.2</v>
      </c>
      <c r="AA54" s="124">
        <f t="shared" si="34"/>
        <v>346.08</v>
      </c>
      <c r="AB54" s="80">
        <f t="shared" si="35"/>
        <v>325.92</v>
      </c>
      <c r="AC54" s="43"/>
      <c r="AD54" s="83" t="s">
        <v>79</v>
      </c>
      <c r="AE54" s="122">
        <v>15.5</v>
      </c>
      <c r="AF54" s="122">
        <v>15</v>
      </c>
      <c r="AG54" s="49">
        <v>14</v>
      </c>
    </row>
    <row r="55" spans="1:33" x14ac:dyDescent="0.25">
      <c r="A55" s="76" t="s">
        <v>80</v>
      </c>
      <c r="B55" s="64">
        <f t="shared" si="21"/>
        <v>600</v>
      </c>
      <c r="C55" s="64">
        <f t="shared" si="21"/>
        <v>552</v>
      </c>
      <c r="D55" s="77">
        <f t="shared" si="21"/>
        <v>504</v>
      </c>
      <c r="E55" s="33"/>
      <c r="F55" s="78">
        <f t="shared" si="23"/>
        <v>309</v>
      </c>
      <c r="G55" s="79">
        <f t="shared" si="24"/>
        <v>291</v>
      </c>
      <c r="H55" s="78">
        <f t="shared" si="25"/>
        <v>284.28000000000003</v>
      </c>
      <c r="I55" s="80">
        <f t="shared" si="26"/>
        <v>267.71999999999997</v>
      </c>
      <c r="J55" s="81">
        <f t="shared" si="27"/>
        <v>259.56</v>
      </c>
      <c r="K55" s="80">
        <f t="shared" si="28"/>
        <v>244.44</v>
      </c>
      <c r="L55" s="82"/>
      <c r="M55" s="83" t="s">
        <v>80</v>
      </c>
      <c r="N55" s="42">
        <v>12.5</v>
      </c>
      <c r="O55" s="42">
        <v>11.5</v>
      </c>
      <c r="P55" s="49">
        <v>10.5</v>
      </c>
      <c r="Q55" s="82"/>
      <c r="R55" s="76" t="s">
        <v>81</v>
      </c>
      <c r="S55" s="122">
        <f t="shared" si="29"/>
        <v>708</v>
      </c>
      <c r="T55" s="122">
        <f t="shared" si="22"/>
        <v>684</v>
      </c>
      <c r="U55" s="49">
        <f t="shared" si="22"/>
        <v>636</v>
      </c>
      <c r="W55" s="78">
        <f t="shared" si="30"/>
        <v>364.62</v>
      </c>
      <c r="X55" s="123">
        <f t="shared" si="31"/>
        <v>343.38</v>
      </c>
      <c r="Y55" s="78">
        <f t="shared" si="32"/>
        <v>352.26</v>
      </c>
      <c r="Z55" s="80">
        <f t="shared" si="33"/>
        <v>331.74</v>
      </c>
      <c r="AA55" s="124">
        <f t="shared" si="34"/>
        <v>327.54000000000002</v>
      </c>
      <c r="AB55" s="80">
        <f t="shared" si="35"/>
        <v>308.45999999999998</v>
      </c>
      <c r="AC55" s="43"/>
      <c r="AD55" s="83" t="s">
        <v>81</v>
      </c>
      <c r="AE55" s="122">
        <v>14.75</v>
      </c>
      <c r="AF55" s="122">
        <v>14.25</v>
      </c>
      <c r="AG55" s="49">
        <v>13.25</v>
      </c>
    </row>
    <row r="56" spans="1:33" x14ac:dyDescent="0.25">
      <c r="A56" s="76" t="s">
        <v>82</v>
      </c>
      <c r="B56" s="64">
        <f t="shared" si="21"/>
        <v>600</v>
      </c>
      <c r="C56" s="64">
        <f t="shared" si="21"/>
        <v>552</v>
      </c>
      <c r="D56" s="77">
        <f t="shared" si="21"/>
        <v>504</v>
      </c>
      <c r="E56" s="33"/>
      <c r="F56" s="78">
        <f t="shared" si="23"/>
        <v>309</v>
      </c>
      <c r="G56" s="79">
        <f t="shared" si="24"/>
        <v>291</v>
      </c>
      <c r="H56" s="78">
        <f t="shared" si="25"/>
        <v>284.28000000000003</v>
      </c>
      <c r="I56" s="80">
        <f t="shared" si="26"/>
        <v>267.71999999999997</v>
      </c>
      <c r="J56" s="81">
        <f t="shared" si="27"/>
        <v>259.56</v>
      </c>
      <c r="K56" s="80">
        <f t="shared" si="28"/>
        <v>244.44</v>
      </c>
      <c r="L56" s="82"/>
      <c r="M56" s="83" t="s">
        <v>82</v>
      </c>
      <c r="N56" s="42">
        <v>12.5</v>
      </c>
      <c r="O56" s="42">
        <v>11.5</v>
      </c>
      <c r="P56" s="49">
        <v>10.5</v>
      </c>
      <c r="Q56" s="82"/>
      <c r="R56" s="76" t="s">
        <v>83</v>
      </c>
      <c r="S56" s="122">
        <f t="shared" si="29"/>
        <v>708</v>
      </c>
      <c r="T56" s="122">
        <f t="shared" si="22"/>
        <v>684</v>
      </c>
      <c r="U56" s="49">
        <f t="shared" si="22"/>
        <v>636</v>
      </c>
      <c r="W56" s="78">
        <f t="shared" si="30"/>
        <v>364.62</v>
      </c>
      <c r="X56" s="123">
        <f t="shared" si="31"/>
        <v>343.38</v>
      </c>
      <c r="Y56" s="78">
        <f t="shared" si="32"/>
        <v>352.26</v>
      </c>
      <c r="Z56" s="80">
        <f t="shared" si="33"/>
        <v>331.74</v>
      </c>
      <c r="AA56" s="124">
        <f t="shared" si="34"/>
        <v>327.54000000000002</v>
      </c>
      <c r="AB56" s="80">
        <f t="shared" si="35"/>
        <v>308.45999999999998</v>
      </c>
      <c r="AC56" s="43"/>
      <c r="AD56" s="83" t="s">
        <v>83</v>
      </c>
      <c r="AE56" s="122">
        <v>14.75</v>
      </c>
      <c r="AF56" s="122">
        <v>14.25</v>
      </c>
      <c r="AG56" s="49">
        <v>13.25</v>
      </c>
    </row>
    <row r="57" spans="1:33" x14ac:dyDescent="0.25">
      <c r="A57" s="76" t="s">
        <v>84</v>
      </c>
      <c r="B57" s="64">
        <f t="shared" si="21"/>
        <v>552</v>
      </c>
      <c r="C57" s="64">
        <f t="shared" si="21"/>
        <v>504</v>
      </c>
      <c r="D57" s="77">
        <f t="shared" si="21"/>
        <v>456</v>
      </c>
      <c r="E57" s="33"/>
      <c r="F57" s="78">
        <f t="shared" si="23"/>
        <v>284.28000000000003</v>
      </c>
      <c r="G57" s="79">
        <f t="shared" si="24"/>
        <v>267.71999999999997</v>
      </c>
      <c r="H57" s="78">
        <f t="shared" si="25"/>
        <v>259.56</v>
      </c>
      <c r="I57" s="80">
        <f t="shared" si="26"/>
        <v>244.44</v>
      </c>
      <c r="J57" s="81">
        <f t="shared" si="27"/>
        <v>234.84</v>
      </c>
      <c r="K57" s="80">
        <f t="shared" si="28"/>
        <v>221.16</v>
      </c>
      <c r="L57" s="82"/>
      <c r="M57" s="83" t="s">
        <v>84</v>
      </c>
      <c r="N57" s="42">
        <v>11.5</v>
      </c>
      <c r="O57" s="42">
        <v>10.5</v>
      </c>
      <c r="P57" s="49">
        <v>9.5</v>
      </c>
      <c r="Q57" s="82"/>
      <c r="R57" s="76" t="s">
        <v>85</v>
      </c>
      <c r="S57" s="122">
        <f t="shared" si="29"/>
        <v>684</v>
      </c>
      <c r="T57" s="122">
        <f t="shared" si="22"/>
        <v>660</v>
      </c>
      <c r="U57" s="49">
        <f t="shared" si="22"/>
        <v>612</v>
      </c>
      <c r="W57" s="78">
        <f t="shared" si="30"/>
        <v>352.26</v>
      </c>
      <c r="X57" s="123">
        <f t="shared" si="31"/>
        <v>331.74</v>
      </c>
      <c r="Y57" s="78">
        <f t="shared" si="32"/>
        <v>339.90000000000003</v>
      </c>
      <c r="Z57" s="80">
        <f t="shared" si="33"/>
        <v>320.09999999999997</v>
      </c>
      <c r="AA57" s="124">
        <f t="shared" si="34"/>
        <v>315.18</v>
      </c>
      <c r="AB57" s="80">
        <f t="shared" si="35"/>
        <v>296.82</v>
      </c>
      <c r="AC57" s="43"/>
      <c r="AD57" s="83" t="s">
        <v>85</v>
      </c>
      <c r="AE57" s="122">
        <v>14.25</v>
      </c>
      <c r="AF57" s="122">
        <v>13.75</v>
      </c>
      <c r="AG57" s="49">
        <v>12.75</v>
      </c>
    </row>
    <row r="58" spans="1:33" x14ac:dyDescent="0.25">
      <c r="A58" s="76" t="s">
        <v>86</v>
      </c>
      <c r="B58" s="64">
        <f t="shared" si="21"/>
        <v>600</v>
      </c>
      <c r="C58" s="64">
        <f t="shared" si="21"/>
        <v>552</v>
      </c>
      <c r="D58" s="77">
        <f t="shared" si="21"/>
        <v>504</v>
      </c>
      <c r="E58" s="33"/>
      <c r="F58" s="78">
        <f t="shared" si="23"/>
        <v>309</v>
      </c>
      <c r="G58" s="79">
        <f t="shared" si="24"/>
        <v>291</v>
      </c>
      <c r="H58" s="78">
        <f t="shared" si="25"/>
        <v>284.28000000000003</v>
      </c>
      <c r="I58" s="80">
        <f t="shared" si="26"/>
        <v>267.71999999999997</v>
      </c>
      <c r="J58" s="81">
        <f t="shared" si="27"/>
        <v>259.56</v>
      </c>
      <c r="K58" s="80">
        <f t="shared" si="28"/>
        <v>244.44</v>
      </c>
      <c r="L58" s="82"/>
      <c r="M58" s="83" t="s">
        <v>86</v>
      </c>
      <c r="N58" s="42">
        <v>12.5</v>
      </c>
      <c r="O58" s="42">
        <v>11.5</v>
      </c>
      <c r="P58" s="49">
        <v>10.5</v>
      </c>
      <c r="Q58" s="82"/>
      <c r="R58" s="753"/>
      <c r="S58" s="742"/>
      <c r="T58" s="765"/>
      <c r="U58" s="743"/>
      <c r="W58" s="125"/>
      <c r="X58" s="126"/>
      <c r="Y58" s="126"/>
      <c r="Z58" s="126"/>
      <c r="AA58" s="126"/>
      <c r="AB58" s="127"/>
      <c r="AC58" s="43"/>
      <c r="AD58" s="756"/>
      <c r="AE58" s="757"/>
      <c r="AF58" s="757"/>
      <c r="AG58" s="758"/>
    </row>
    <row r="59" spans="1:33" x14ac:dyDescent="0.25">
      <c r="A59" s="76" t="s">
        <v>87</v>
      </c>
      <c r="B59" s="64">
        <f t="shared" si="21"/>
        <v>552</v>
      </c>
      <c r="C59" s="64">
        <f t="shared" si="21"/>
        <v>504</v>
      </c>
      <c r="D59" s="77">
        <f t="shared" si="21"/>
        <v>456</v>
      </c>
      <c r="E59" s="33"/>
      <c r="F59" s="78">
        <f t="shared" si="23"/>
        <v>284.28000000000003</v>
      </c>
      <c r="G59" s="79">
        <f t="shared" si="24"/>
        <v>267.71999999999997</v>
      </c>
      <c r="H59" s="78">
        <f t="shared" si="25"/>
        <v>259.56</v>
      </c>
      <c r="I59" s="80">
        <f t="shared" si="26"/>
        <v>244.44</v>
      </c>
      <c r="J59" s="81">
        <f t="shared" si="27"/>
        <v>234.84</v>
      </c>
      <c r="K59" s="80">
        <f t="shared" si="28"/>
        <v>221.16</v>
      </c>
      <c r="L59" s="82"/>
      <c r="M59" s="83" t="s">
        <v>87</v>
      </c>
      <c r="N59" s="42">
        <v>11.5</v>
      </c>
      <c r="O59" s="42">
        <v>10.5</v>
      </c>
      <c r="P59" s="49">
        <v>9.5</v>
      </c>
      <c r="Q59" s="82"/>
      <c r="R59" s="754"/>
      <c r="S59" s="748"/>
      <c r="T59" s="736"/>
      <c r="U59" s="749"/>
      <c r="W59" s="128"/>
      <c r="AB59" s="129"/>
      <c r="AC59" s="43"/>
      <c r="AD59" s="759"/>
      <c r="AE59" s="760"/>
      <c r="AF59" s="760"/>
      <c r="AG59" s="761"/>
    </row>
    <row r="60" spans="1:33" ht="15.75" thickBot="1" x14ac:dyDescent="0.3">
      <c r="A60" s="84" t="s">
        <v>88</v>
      </c>
      <c r="B60" s="65">
        <f t="shared" si="21"/>
        <v>600</v>
      </c>
      <c r="C60" s="65">
        <f t="shared" si="21"/>
        <v>552</v>
      </c>
      <c r="D60" s="85">
        <f t="shared" si="21"/>
        <v>504</v>
      </c>
      <c r="E60" s="33"/>
      <c r="F60" s="86">
        <f t="shared" si="23"/>
        <v>309</v>
      </c>
      <c r="G60" s="87">
        <f t="shared" si="24"/>
        <v>291</v>
      </c>
      <c r="H60" s="86">
        <f t="shared" si="25"/>
        <v>284.28000000000003</v>
      </c>
      <c r="I60" s="88">
        <f t="shared" si="26"/>
        <v>267.71999999999997</v>
      </c>
      <c r="J60" s="89">
        <f t="shared" si="27"/>
        <v>259.56</v>
      </c>
      <c r="K60" s="88">
        <f t="shared" si="28"/>
        <v>244.44</v>
      </c>
      <c r="L60" s="82"/>
      <c r="M60" s="90" t="s">
        <v>88</v>
      </c>
      <c r="N60" s="58">
        <v>12.5</v>
      </c>
      <c r="O60" s="58">
        <v>11.5</v>
      </c>
      <c r="P60" s="59">
        <v>10.5</v>
      </c>
      <c r="Q60" s="82"/>
      <c r="R60" s="755"/>
      <c r="S60" s="750"/>
      <c r="T60" s="738"/>
      <c r="U60" s="751"/>
      <c r="W60" s="130"/>
      <c r="X60" s="131"/>
      <c r="Y60" s="131"/>
      <c r="Z60" s="131"/>
      <c r="AA60" s="131"/>
      <c r="AB60" s="132"/>
      <c r="AC60" s="43"/>
      <c r="AD60" s="762"/>
      <c r="AE60" s="763"/>
      <c r="AF60" s="763"/>
      <c r="AG60" s="764"/>
    </row>
    <row r="61" spans="1:33" ht="15.75" thickTop="1" x14ac:dyDescent="0.25">
      <c r="AD61" s="133"/>
    </row>
    <row r="62" spans="1:33" x14ac:dyDescent="0.25">
      <c r="AD62" s="133"/>
    </row>
    <row r="63" spans="1:33" ht="15.75" thickBot="1" x14ac:dyDescent="0.3">
      <c r="F63" s="736" t="s">
        <v>29</v>
      </c>
      <c r="G63" s="736"/>
      <c r="H63" s="736" t="s">
        <v>16</v>
      </c>
      <c r="I63" s="736"/>
      <c r="J63" s="736" t="s">
        <v>17</v>
      </c>
      <c r="K63" s="736"/>
      <c r="L63" s="43"/>
      <c r="M63" s="737" t="s">
        <v>56</v>
      </c>
      <c r="N63" s="737"/>
      <c r="O63" s="737"/>
      <c r="P63" s="737"/>
      <c r="Q63" s="43"/>
      <c r="W63" s="737" t="s">
        <v>29</v>
      </c>
      <c r="X63" s="737"/>
      <c r="Y63" s="737" t="s">
        <v>16</v>
      </c>
      <c r="Z63" s="737"/>
      <c r="AA63" s="737" t="s">
        <v>17</v>
      </c>
      <c r="AB63" s="737"/>
      <c r="AC63" s="43"/>
      <c r="AD63" s="738" t="s">
        <v>56</v>
      </c>
      <c r="AE63" s="738"/>
      <c r="AF63" s="738"/>
      <c r="AG63" s="738"/>
    </row>
    <row r="64" spans="1:33" ht="15.75" thickTop="1" x14ac:dyDescent="0.25">
      <c r="A64" s="66" t="s">
        <v>57</v>
      </c>
      <c r="B64" s="67" t="s">
        <v>58</v>
      </c>
      <c r="C64" s="67" t="s">
        <v>59</v>
      </c>
      <c r="D64" s="68" t="s">
        <v>60</v>
      </c>
      <c r="E64" s="69"/>
      <c r="F64" s="70" t="s">
        <v>9</v>
      </c>
      <c r="G64" s="71" t="s">
        <v>10</v>
      </c>
      <c r="H64" s="71" t="s">
        <v>9</v>
      </c>
      <c r="I64" s="71" t="s">
        <v>10</v>
      </c>
      <c r="J64" s="71" t="s">
        <v>9</v>
      </c>
      <c r="K64" s="72" t="s">
        <v>10</v>
      </c>
      <c r="L64" s="69"/>
      <c r="M64" s="91" t="s">
        <v>57</v>
      </c>
      <c r="N64" s="74" t="s">
        <v>58</v>
      </c>
      <c r="O64" s="74" t="s">
        <v>59</v>
      </c>
      <c r="P64" s="75" t="s">
        <v>60</v>
      </c>
      <c r="Q64" s="69"/>
      <c r="R64" s="115" t="s">
        <v>57</v>
      </c>
      <c r="S64" s="116" t="s">
        <v>58</v>
      </c>
      <c r="T64" s="116" t="s">
        <v>59</v>
      </c>
      <c r="U64" s="117" t="s">
        <v>60</v>
      </c>
      <c r="W64" s="118" t="s">
        <v>9</v>
      </c>
      <c r="X64" s="117" t="s">
        <v>10</v>
      </c>
      <c r="Y64" s="117" t="s">
        <v>9</v>
      </c>
      <c r="Z64" s="117" t="s">
        <v>10</v>
      </c>
      <c r="AA64" s="117" t="s">
        <v>9</v>
      </c>
      <c r="AB64" s="117" t="s">
        <v>10</v>
      </c>
      <c r="AC64" s="133"/>
      <c r="AD64" s="119" t="s">
        <v>57</v>
      </c>
      <c r="AE64" s="120" t="s">
        <v>58</v>
      </c>
      <c r="AF64" s="120" t="s">
        <v>59</v>
      </c>
      <c r="AG64" s="121" t="s">
        <v>60</v>
      </c>
    </row>
    <row r="65" spans="1:33" x14ac:dyDescent="0.25">
      <c r="A65" s="76" t="s">
        <v>89</v>
      </c>
      <c r="B65" s="42">
        <f t="shared" ref="B65:D73" si="36">PRODUCT(N65,48)</f>
        <v>552</v>
      </c>
      <c r="C65" s="42">
        <f t="shared" si="36"/>
        <v>504</v>
      </c>
      <c r="D65" s="49">
        <f t="shared" si="36"/>
        <v>456</v>
      </c>
      <c r="E65" s="43"/>
      <c r="F65" s="61">
        <f>B65*0.515</f>
        <v>284.28000000000003</v>
      </c>
      <c r="G65" s="45">
        <f>B65*0.485</f>
        <v>267.71999999999997</v>
      </c>
      <c r="H65" s="61">
        <f>C65*0.515</f>
        <v>259.56</v>
      </c>
      <c r="I65" s="46">
        <f>C65*0.485</f>
        <v>244.44</v>
      </c>
      <c r="J65" s="47">
        <f>D65*0.515</f>
        <v>234.84</v>
      </c>
      <c r="K65" s="46">
        <f>D65*0.485</f>
        <v>221.16</v>
      </c>
      <c r="L65" s="82"/>
      <c r="M65" s="83" t="s">
        <v>89</v>
      </c>
      <c r="N65" s="42">
        <v>11.5</v>
      </c>
      <c r="O65" s="42">
        <v>10.5</v>
      </c>
      <c r="P65" s="49">
        <v>9.5</v>
      </c>
      <c r="Q65" s="82"/>
      <c r="R65" s="690" t="s">
        <v>43</v>
      </c>
      <c r="S65" s="691">
        <v>528</v>
      </c>
      <c r="T65" s="691">
        <v>480</v>
      </c>
      <c r="U65" s="691">
        <v>432</v>
      </c>
      <c r="W65" s="692">
        <v>272</v>
      </c>
      <c r="X65" s="693">
        <v>256</v>
      </c>
      <c r="Y65" s="692">
        <v>247</v>
      </c>
      <c r="Z65" s="694">
        <v>233</v>
      </c>
      <c r="AA65" s="695">
        <v>222</v>
      </c>
      <c r="AB65" s="694">
        <v>210</v>
      </c>
      <c r="AC65" s="43"/>
      <c r="AD65" s="696" t="s">
        <v>43</v>
      </c>
      <c r="AE65" s="691">
        <v>11</v>
      </c>
      <c r="AF65" s="691">
        <v>10</v>
      </c>
      <c r="AG65" s="697">
        <v>9</v>
      </c>
    </row>
    <row r="66" spans="1:33" x14ac:dyDescent="0.25">
      <c r="A66" s="76" t="s">
        <v>90</v>
      </c>
      <c r="B66" s="42">
        <f t="shared" si="36"/>
        <v>504</v>
      </c>
      <c r="C66" s="42">
        <f t="shared" si="36"/>
        <v>456</v>
      </c>
      <c r="D66" s="49">
        <f t="shared" si="36"/>
        <v>408</v>
      </c>
      <c r="E66" s="43"/>
      <c r="F66" s="61">
        <f t="shared" ref="F66:F73" si="37">B66*0.515</f>
        <v>259.56</v>
      </c>
      <c r="G66" s="45">
        <f t="shared" ref="G66:G73" si="38">B66*0.485</f>
        <v>244.44</v>
      </c>
      <c r="H66" s="61">
        <f t="shared" ref="H66:H73" si="39">C66*0.515</f>
        <v>234.84</v>
      </c>
      <c r="I66" s="46">
        <f t="shared" ref="I66:I73" si="40">C66*0.485</f>
        <v>221.16</v>
      </c>
      <c r="J66" s="47">
        <f t="shared" ref="J66:J73" si="41">D66*0.515</f>
        <v>210.12</v>
      </c>
      <c r="K66" s="46">
        <f t="shared" ref="K66:K73" si="42">D66*0.485</f>
        <v>197.88</v>
      </c>
      <c r="L66" s="82"/>
      <c r="M66" s="83" t="s">
        <v>90</v>
      </c>
      <c r="N66" s="42">
        <v>10.5</v>
      </c>
      <c r="O66" s="42">
        <v>9.5</v>
      </c>
      <c r="P66" s="49">
        <v>8.5</v>
      </c>
      <c r="Q66" s="82"/>
      <c r="R66" s="690" t="s">
        <v>91</v>
      </c>
      <c r="S66" s="691">
        <v>468</v>
      </c>
      <c r="T66" s="691">
        <v>420</v>
      </c>
      <c r="U66" s="691">
        <v>372</v>
      </c>
      <c r="W66" s="692">
        <v>241</v>
      </c>
      <c r="X66" s="693">
        <v>227</v>
      </c>
      <c r="Y66" s="692">
        <v>216</v>
      </c>
      <c r="Z66" s="694">
        <v>204</v>
      </c>
      <c r="AA66" s="695">
        <v>192</v>
      </c>
      <c r="AB66" s="694">
        <v>180</v>
      </c>
      <c r="AC66" s="43"/>
      <c r="AD66" s="696" t="s">
        <v>91</v>
      </c>
      <c r="AE66" s="691">
        <v>9.75</v>
      </c>
      <c r="AF66" s="691">
        <v>8.75</v>
      </c>
      <c r="AG66" s="697">
        <v>7.75</v>
      </c>
    </row>
    <row r="67" spans="1:33" x14ac:dyDescent="0.25">
      <c r="A67" s="76" t="s">
        <v>92</v>
      </c>
      <c r="B67" s="42">
        <f t="shared" si="36"/>
        <v>600</v>
      </c>
      <c r="C67" s="42">
        <f t="shared" si="36"/>
        <v>552</v>
      </c>
      <c r="D67" s="49">
        <f t="shared" si="36"/>
        <v>504</v>
      </c>
      <c r="E67" s="43"/>
      <c r="F67" s="61">
        <f t="shared" si="37"/>
        <v>309</v>
      </c>
      <c r="G67" s="45">
        <f t="shared" si="38"/>
        <v>291</v>
      </c>
      <c r="H67" s="61">
        <f t="shared" si="39"/>
        <v>284.28000000000003</v>
      </c>
      <c r="I67" s="46">
        <f t="shared" si="40"/>
        <v>267.71999999999997</v>
      </c>
      <c r="J67" s="47">
        <f t="shared" si="41"/>
        <v>259.56</v>
      </c>
      <c r="K67" s="46">
        <f t="shared" si="42"/>
        <v>244.44</v>
      </c>
      <c r="L67" s="82"/>
      <c r="M67" s="83" t="s">
        <v>92</v>
      </c>
      <c r="N67" s="42">
        <v>12.5</v>
      </c>
      <c r="O67" s="42">
        <v>11.5</v>
      </c>
      <c r="P67" s="49">
        <v>10.5</v>
      </c>
      <c r="Q67" s="82"/>
      <c r="R67" s="690" t="s">
        <v>93</v>
      </c>
      <c r="S67" s="691">
        <v>576</v>
      </c>
      <c r="T67" s="691">
        <v>528</v>
      </c>
      <c r="U67" s="691">
        <v>480</v>
      </c>
      <c r="W67" s="692">
        <v>297</v>
      </c>
      <c r="X67" s="693">
        <v>279</v>
      </c>
      <c r="Y67" s="692">
        <v>272</v>
      </c>
      <c r="Z67" s="694">
        <v>256</v>
      </c>
      <c r="AA67" s="695">
        <v>247</v>
      </c>
      <c r="AB67" s="694">
        <v>233</v>
      </c>
      <c r="AC67" s="43"/>
      <c r="AD67" s="696" t="s">
        <v>93</v>
      </c>
      <c r="AE67" s="691">
        <v>12</v>
      </c>
      <c r="AF67" s="691">
        <v>11</v>
      </c>
      <c r="AG67" s="697">
        <v>10</v>
      </c>
    </row>
    <row r="68" spans="1:33" x14ac:dyDescent="0.25">
      <c r="A68" s="76" t="s">
        <v>94</v>
      </c>
      <c r="B68" s="42">
        <f t="shared" si="36"/>
        <v>552</v>
      </c>
      <c r="C68" s="42">
        <f t="shared" si="36"/>
        <v>504</v>
      </c>
      <c r="D68" s="49">
        <f t="shared" si="36"/>
        <v>456</v>
      </c>
      <c r="E68" s="43"/>
      <c r="F68" s="61">
        <f t="shared" si="37"/>
        <v>284.28000000000003</v>
      </c>
      <c r="G68" s="45">
        <f t="shared" si="38"/>
        <v>267.71999999999997</v>
      </c>
      <c r="H68" s="61">
        <f t="shared" si="39"/>
        <v>259.56</v>
      </c>
      <c r="I68" s="46">
        <f t="shared" si="40"/>
        <v>244.44</v>
      </c>
      <c r="J68" s="47">
        <f t="shared" si="41"/>
        <v>234.84</v>
      </c>
      <c r="K68" s="46">
        <f t="shared" si="42"/>
        <v>221.16</v>
      </c>
      <c r="L68" s="82"/>
      <c r="M68" s="83" t="s">
        <v>94</v>
      </c>
      <c r="N68" s="42">
        <v>11.5</v>
      </c>
      <c r="O68" s="42">
        <v>10.5</v>
      </c>
      <c r="P68" s="49">
        <v>9.5</v>
      </c>
      <c r="Q68" s="82"/>
      <c r="R68" s="690" t="s">
        <v>95</v>
      </c>
      <c r="S68" s="691">
        <v>516</v>
      </c>
      <c r="T68" s="691">
        <v>468</v>
      </c>
      <c r="U68" s="691">
        <v>420</v>
      </c>
      <c r="W68" s="692">
        <v>266</v>
      </c>
      <c r="X68" s="693">
        <v>250</v>
      </c>
      <c r="Y68" s="692">
        <v>241</v>
      </c>
      <c r="Z68" s="694">
        <v>227</v>
      </c>
      <c r="AA68" s="695">
        <v>216</v>
      </c>
      <c r="AB68" s="694">
        <v>204</v>
      </c>
      <c r="AC68" s="43"/>
      <c r="AD68" s="696" t="s">
        <v>95</v>
      </c>
      <c r="AE68" s="691">
        <v>10.75</v>
      </c>
      <c r="AF68" s="691">
        <v>9.75</v>
      </c>
      <c r="AG68" s="697">
        <v>8.75</v>
      </c>
    </row>
    <row r="69" spans="1:33" x14ac:dyDescent="0.25">
      <c r="A69" s="76" t="s">
        <v>96</v>
      </c>
      <c r="B69" s="42">
        <f t="shared" si="36"/>
        <v>552</v>
      </c>
      <c r="C69" s="42">
        <f t="shared" si="36"/>
        <v>504</v>
      </c>
      <c r="D69" s="49">
        <f t="shared" si="36"/>
        <v>456</v>
      </c>
      <c r="E69" s="43"/>
      <c r="F69" s="61">
        <f t="shared" si="37"/>
        <v>284.28000000000003</v>
      </c>
      <c r="G69" s="45">
        <f t="shared" si="38"/>
        <v>267.71999999999997</v>
      </c>
      <c r="H69" s="61">
        <f t="shared" si="39"/>
        <v>259.56</v>
      </c>
      <c r="I69" s="46">
        <f t="shared" si="40"/>
        <v>244.44</v>
      </c>
      <c r="J69" s="47">
        <f t="shared" si="41"/>
        <v>234.84</v>
      </c>
      <c r="K69" s="46">
        <f t="shared" si="42"/>
        <v>221.16</v>
      </c>
      <c r="L69" s="82"/>
      <c r="M69" s="83" t="s">
        <v>96</v>
      </c>
      <c r="N69" s="42">
        <v>11.5</v>
      </c>
      <c r="O69" s="42">
        <v>10.5</v>
      </c>
      <c r="P69" s="49">
        <v>9.5</v>
      </c>
      <c r="Q69" s="82"/>
      <c r="R69" s="690" t="s">
        <v>97</v>
      </c>
      <c r="S69" s="691">
        <v>516</v>
      </c>
      <c r="T69" s="691">
        <v>468</v>
      </c>
      <c r="U69" s="691">
        <v>420</v>
      </c>
      <c r="W69" s="692">
        <v>266</v>
      </c>
      <c r="X69" s="693">
        <v>250</v>
      </c>
      <c r="Y69" s="692">
        <v>241</v>
      </c>
      <c r="Z69" s="694">
        <v>227</v>
      </c>
      <c r="AA69" s="695">
        <v>216</v>
      </c>
      <c r="AB69" s="694">
        <v>204</v>
      </c>
      <c r="AC69" s="43"/>
      <c r="AD69" s="696" t="s">
        <v>97</v>
      </c>
      <c r="AE69" s="691">
        <v>10.75</v>
      </c>
      <c r="AF69" s="691">
        <v>9.75</v>
      </c>
      <c r="AG69" s="697">
        <v>8.75</v>
      </c>
    </row>
    <row r="70" spans="1:33" x14ac:dyDescent="0.25">
      <c r="A70" s="76" t="s">
        <v>98</v>
      </c>
      <c r="B70" s="42">
        <f t="shared" si="36"/>
        <v>504</v>
      </c>
      <c r="C70" s="42">
        <f t="shared" si="36"/>
        <v>456</v>
      </c>
      <c r="D70" s="49">
        <f t="shared" si="36"/>
        <v>408</v>
      </c>
      <c r="E70" s="43"/>
      <c r="F70" s="61">
        <f t="shared" si="37"/>
        <v>259.56</v>
      </c>
      <c r="G70" s="45">
        <f t="shared" si="38"/>
        <v>244.44</v>
      </c>
      <c r="H70" s="61">
        <f t="shared" si="39"/>
        <v>234.84</v>
      </c>
      <c r="I70" s="46">
        <f t="shared" si="40"/>
        <v>221.16</v>
      </c>
      <c r="J70" s="47">
        <f t="shared" si="41"/>
        <v>210.12</v>
      </c>
      <c r="K70" s="46">
        <f t="shared" si="42"/>
        <v>197.88</v>
      </c>
      <c r="L70" s="82"/>
      <c r="M70" s="83" t="s">
        <v>98</v>
      </c>
      <c r="N70" s="42">
        <v>10.5</v>
      </c>
      <c r="O70" s="42">
        <v>9.5</v>
      </c>
      <c r="P70" s="49">
        <v>8.5</v>
      </c>
      <c r="Q70" s="82"/>
      <c r="R70" s="690" t="s">
        <v>99</v>
      </c>
      <c r="S70" s="691">
        <v>468</v>
      </c>
      <c r="T70" s="691">
        <v>420</v>
      </c>
      <c r="U70" s="691">
        <v>372</v>
      </c>
      <c r="W70" s="692">
        <v>241</v>
      </c>
      <c r="X70" s="693">
        <v>227</v>
      </c>
      <c r="Y70" s="692">
        <v>216</v>
      </c>
      <c r="Z70" s="694">
        <v>204</v>
      </c>
      <c r="AA70" s="695">
        <v>192</v>
      </c>
      <c r="AB70" s="694">
        <v>180</v>
      </c>
      <c r="AC70" s="43"/>
      <c r="AD70" s="696" t="s">
        <v>99</v>
      </c>
      <c r="AE70" s="691">
        <v>9.75</v>
      </c>
      <c r="AF70" s="691">
        <v>8.75</v>
      </c>
      <c r="AG70" s="697">
        <v>8.25</v>
      </c>
    </row>
    <row r="71" spans="1:33" x14ac:dyDescent="0.25">
      <c r="A71" s="76" t="s">
        <v>100</v>
      </c>
      <c r="B71" s="42">
        <f t="shared" si="36"/>
        <v>552</v>
      </c>
      <c r="C71" s="42">
        <f t="shared" si="36"/>
        <v>504</v>
      </c>
      <c r="D71" s="49">
        <f t="shared" si="36"/>
        <v>456</v>
      </c>
      <c r="E71" s="43"/>
      <c r="F71" s="61">
        <f t="shared" si="37"/>
        <v>284.28000000000003</v>
      </c>
      <c r="G71" s="45">
        <f t="shared" si="38"/>
        <v>267.71999999999997</v>
      </c>
      <c r="H71" s="61">
        <f t="shared" si="39"/>
        <v>259.56</v>
      </c>
      <c r="I71" s="46">
        <f t="shared" si="40"/>
        <v>244.44</v>
      </c>
      <c r="J71" s="47">
        <f t="shared" si="41"/>
        <v>234.84</v>
      </c>
      <c r="K71" s="46">
        <f t="shared" si="42"/>
        <v>221.16</v>
      </c>
      <c r="L71" s="82"/>
      <c r="M71" s="83" t="s">
        <v>100</v>
      </c>
      <c r="N71" s="42">
        <v>11.5</v>
      </c>
      <c r="O71" s="42">
        <v>10.5</v>
      </c>
      <c r="P71" s="49">
        <v>9.5</v>
      </c>
      <c r="Q71" s="82"/>
      <c r="R71" s="690" t="s">
        <v>45</v>
      </c>
      <c r="S71" s="691">
        <f t="shared" ref="S71:U73" si="43">PRODUCT(AE71,48)</f>
        <v>588</v>
      </c>
      <c r="T71" s="691">
        <f t="shared" si="43"/>
        <v>540</v>
      </c>
      <c r="U71" s="691">
        <f t="shared" si="43"/>
        <v>492</v>
      </c>
      <c r="W71" s="692">
        <f>S71*0.515</f>
        <v>302.82</v>
      </c>
      <c r="X71" s="693">
        <f>S71*0.485</f>
        <v>285.18</v>
      </c>
      <c r="Y71" s="692">
        <f>T71*0.515</f>
        <v>278.10000000000002</v>
      </c>
      <c r="Z71" s="694">
        <f>T71*0.485</f>
        <v>261.89999999999998</v>
      </c>
      <c r="AA71" s="695">
        <f>U71*0.515</f>
        <v>253.38</v>
      </c>
      <c r="AB71" s="694">
        <f>U71*0.485</f>
        <v>238.62</v>
      </c>
      <c r="AC71" s="43"/>
      <c r="AD71" s="696" t="s">
        <v>45</v>
      </c>
      <c r="AE71" s="691">
        <v>12.25</v>
      </c>
      <c r="AF71" s="691">
        <v>11.25</v>
      </c>
      <c r="AG71" s="697">
        <v>10.25</v>
      </c>
    </row>
    <row r="72" spans="1:33" x14ac:dyDescent="0.25">
      <c r="A72" s="76" t="s">
        <v>101</v>
      </c>
      <c r="B72" s="42">
        <f t="shared" si="36"/>
        <v>504</v>
      </c>
      <c r="C72" s="42">
        <f t="shared" si="36"/>
        <v>456</v>
      </c>
      <c r="D72" s="49">
        <f t="shared" si="36"/>
        <v>408</v>
      </c>
      <c r="E72" s="43"/>
      <c r="F72" s="61">
        <f t="shared" si="37"/>
        <v>259.56</v>
      </c>
      <c r="G72" s="45">
        <f t="shared" si="38"/>
        <v>244.44</v>
      </c>
      <c r="H72" s="61">
        <f t="shared" si="39"/>
        <v>234.84</v>
      </c>
      <c r="I72" s="46">
        <f t="shared" si="40"/>
        <v>221.16</v>
      </c>
      <c r="J72" s="47">
        <f t="shared" si="41"/>
        <v>210.12</v>
      </c>
      <c r="K72" s="46">
        <f t="shared" si="42"/>
        <v>197.88</v>
      </c>
      <c r="L72" s="82"/>
      <c r="M72" s="83" t="s">
        <v>101</v>
      </c>
      <c r="N72" s="42">
        <v>10.5</v>
      </c>
      <c r="O72" s="42">
        <v>9.5</v>
      </c>
      <c r="P72" s="49">
        <v>8.5</v>
      </c>
      <c r="Q72" s="82"/>
      <c r="R72" s="690" t="s">
        <v>46</v>
      </c>
      <c r="S72" s="691">
        <f t="shared" si="43"/>
        <v>540</v>
      </c>
      <c r="T72" s="691">
        <f t="shared" si="43"/>
        <v>492</v>
      </c>
      <c r="U72" s="691">
        <f t="shared" si="43"/>
        <v>444</v>
      </c>
      <c r="W72" s="692">
        <f>S72*0.515</f>
        <v>278.10000000000002</v>
      </c>
      <c r="X72" s="693">
        <f>S72*0.485</f>
        <v>261.89999999999998</v>
      </c>
      <c r="Y72" s="692">
        <f>T72*0.515</f>
        <v>253.38</v>
      </c>
      <c r="Z72" s="694">
        <f>T72*0.485</f>
        <v>238.62</v>
      </c>
      <c r="AA72" s="695">
        <f>U72*0.515</f>
        <v>228.66</v>
      </c>
      <c r="AB72" s="694">
        <f>U72*0.485</f>
        <v>215.34</v>
      </c>
      <c r="AC72" s="43"/>
      <c r="AD72" s="696" t="s">
        <v>46</v>
      </c>
      <c r="AE72" s="691">
        <v>11.25</v>
      </c>
      <c r="AF72" s="691">
        <v>10.25</v>
      </c>
      <c r="AG72" s="697">
        <v>9.25</v>
      </c>
    </row>
    <row r="73" spans="1:33" ht="15.75" thickBot="1" x14ac:dyDescent="0.3">
      <c r="A73" s="84" t="s">
        <v>102</v>
      </c>
      <c r="B73" s="58">
        <f t="shared" si="36"/>
        <v>480</v>
      </c>
      <c r="C73" s="58">
        <f t="shared" si="36"/>
        <v>432</v>
      </c>
      <c r="D73" s="59">
        <f t="shared" si="36"/>
        <v>384</v>
      </c>
      <c r="E73" s="43"/>
      <c r="F73" s="53">
        <f t="shared" si="37"/>
        <v>247.20000000000002</v>
      </c>
      <c r="G73" s="63">
        <f t="shared" si="38"/>
        <v>232.79999999999998</v>
      </c>
      <c r="H73" s="53">
        <f t="shared" si="39"/>
        <v>222.48000000000002</v>
      </c>
      <c r="I73" s="55">
        <f t="shared" si="40"/>
        <v>209.51999999999998</v>
      </c>
      <c r="J73" s="56">
        <f t="shared" si="41"/>
        <v>197.76</v>
      </c>
      <c r="K73" s="55">
        <f t="shared" si="42"/>
        <v>186.24</v>
      </c>
      <c r="L73" s="82"/>
      <c r="M73" s="90" t="s">
        <v>102</v>
      </c>
      <c r="N73" s="58">
        <v>10</v>
      </c>
      <c r="O73" s="58">
        <v>9</v>
      </c>
      <c r="P73" s="59">
        <v>8</v>
      </c>
      <c r="Q73" s="82"/>
      <c r="R73" s="84" t="s">
        <v>47</v>
      </c>
      <c r="S73" s="691">
        <f t="shared" si="43"/>
        <v>492</v>
      </c>
      <c r="T73" s="691">
        <f t="shared" si="43"/>
        <v>444</v>
      </c>
      <c r="U73" s="691">
        <f t="shared" si="43"/>
        <v>396</v>
      </c>
      <c r="W73" s="86">
        <f>S73*0.515</f>
        <v>253.38</v>
      </c>
      <c r="X73" s="87">
        <f>S73*0.485</f>
        <v>238.62</v>
      </c>
      <c r="Y73" s="86">
        <f>T73*0.515</f>
        <v>228.66</v>
      </c>
      <c r="Z73" s="88">
        <f>T73*0.485</f>
        <v>215.34</v>
      </c>
      <c r="AA73" s="89">
        <f>U73*0.515</f>
        <v>203.94</v>
      </c>
      <c r="AB73" s="88">
        <f>U73*0.485</f>
        <v>192.06</v>
      </c>
      <c r="AC73" s="43"/>
      <c r="AD73" s="90" t="s">
        <v>47</v>
      </c>
      <c r="AE73" s="58">
        <v>10.25</v>
      </c>
      <c r="AF73" s="58">
        <v>9.25</v>
      </c>
      <c r="AG73" s="59">
        <v>8.25</v>
      </c>
    </row>
    <row r="74" spans="1:33" ht="15.75" thickTop="1" x14ac:dyDescent="0.25">
      <c r="A74" s="92"/>
      <c r="R74" s="92"/>
      <c r="W74" s="133"/>
      <c r="AD74" s="133"/>
    </row>
    <row r="75" spans="1:33" x14ac:dyDescent="0.25">
      <c r="A75" s="92"/>
      <c r="R75" s="92"/>
      <c r="W75" s="133"/>
      <c r="AD75" s="133"/>
    </row>
    <row r="76" spans="1:33" ht="15.75" thickBot="1" x14ac:dyDescent="0.3">
      <c r="A76" s="92"/>
      <c r="F76" s="736" t="s">
        <v>29</v>
      </c>
      <c r="G76" s="736"/>
      <c r="H76" s="736" t="s">
        <v>16</v>
      </c>
      <c r="I76" s="736"/>
      <c r="J76" s="736" t="s">
        <v>17</v>
      </c>
      <c r="K76" s="736"/>
      <c r="L76" s="43"/>
      <c r="M76" s="737" t="s">
        <v>56</v>
      </c>
      <c r="N76" s="737"/>
      <c r="O76" s="737"/>
      <c r="P76" s="737"/>
      <c r="Q76" s="43"/>
      <c r="R76" s="92"/>
      <c r="W76" s="737" t="s">
        <v>29</v>
      </c>
      <c r="X76" s="737"/>
      <c r="Y76" s="737" t="s">
        <v>16</v>
      </c>
      <c r="Z76" s="737"/>
      <c r="AA76" s="737" t="s">
        <v>17</v>
      </c>
      <c r="AB76" s="737"/>
      <c r="AC76" s="43"/>
      <c r="AD76" s="738" t="s">
        <v>56</v>
      </c>
      <c r="AE76" s="738"/>
      <c r="AF76" s="738"/>
      <c r="AG76" s="738"/>
    </row>
    <row r="77" spans="1:33" ht="15.75" thickTop="1" x14ac:dyDescent="0.25">
      <c r="A77" s="66" t="s">
        <v>57</v>
      </c>
      <c r="B77" s="67" t="s">
        <v>58</v>
      </c>
      <c r="C77" s="67" t="s">
        <v>59</v>
      </c>
      <c r="D77" s="68" t="s">
        <v>60</v>
      </c>
      <c r="E77" s="69"/>
      <c r="F77" s="70" t="s">
        <v>9</v>
      </c>
      <c r="G77" s="71" t="s">
        <v>10</v>
      </c>
      <c r="H77" s="71" t="s">
        <v>9</v>
      </c>
      <c r="I77" s="71" t="s">
        <v>10</v>
      </c>
      <c r="J77" s="71" t="s">
        <v>9</v>
      </c>
      <c r="K77" s="72" t="s">
        <v>10</v>
      </c>
      <c r="L77" s="69"/>
      <c r="M77" s="91" t="s">
        <v>57</v>
      </c>
      <c r="N77" s="74" t="s">
        <v>58</v>
      </c>
      <c r="O77" s="74" t="s">
        <v>59</v>
      </c>
      <c r="P77" s="75" t="s">
        <v>60</v>
      </c>
      <c r="Q77" s="69"/>
      <c r="R77" s="115" t="s">
        <v>57</v>
      </c>
      <c r="S77" s="116" t="s">
        <v>58</v>
      </c>
      <c r="T77" s="116" t="s">
        <v>59</v>
      </c>
      <c r="U77" s="117" t="s">
        <v>60</v>
      </c>
      <c r="W77" s="118" t="s">
        <v>9</v>
      </c>
      <c r="X77" s="117" t="s">
        <v>10</v>
      </c>
      <c r="Y77" s="117" t="s">
        <v>9</v>
      </c>
      <c r="Z77" s="117" t="s">
        <v>10</v>
      </c>
      <c r="AA77" s="117" t="s">
        <v>9</v>
      </c>
      <c r="AB77" s="117" t="s">
        <v>10</v>
      </c>
      <c r="AC77" s="133"/>
      <c r="AD77" s="134" t="s">
        <v>57</v>
      </c>
      <c r="AE77" s="135" t="s">
        <v>58</v>
      </c>
      <c r="AF77" s="135" t="s">
        <v>59</v>
      </c>
      <c r="AG77" s="136" t="s">
        <v>60</v>
      </c>
    </row>
    <row r="78" spans="1:33" x14ac:dyDescent="0.25">
      <c r="A78" s="76" t="s">
        <v>48</v>
      </c>
      <c r="B78" s="42">
        <f t="shared" ref="B78:D86" si="44">PRODUCT(N78,48)</f>
        <v>504</v>
      </c>
      <c r="C78" s="42">
        <f t="shared" si="44"/>
        <v>456</v>
      </c>
      <c r="D78" s="49">
        <f t="shared" si="44"/>
        <v>408</v>
      </c>
      <c r="E78" s="43"/>
      <c r="F78" s="78">
        <f>B78*0.515</f>
        <v>259.56</v>
      </c>
      <c r="G78" s="79">
        <f>B78*0.485</f>
        <v>244.44</v>
      </c>
      <c r="H78" s="78">
        <f>C78*0.515</f>
        <v>234.84</v>
      </c>
      <c r="I78" s="80">
        <f>C78*0.485</f>
        <v>221.16</v>
      </c>
      <c r="J78" s="81">
        <f>D78*0.515</f>
        <v>210.12</v>
      </c>
      <c r="K78" s="80">
        <f>D78*0.485</f>
        <v>197.88</v>
      </c>
      <c r="L78" s="82"/>
      <c r="M78" s="83" t="s">
        <v>48</v>
      </c>
      <c r="N78" s="42">
        <v>10.5</v>
      </c>
      <c r="O78" s="42">
        <v>9.5</v>
      </c>
      <c r="P78" s="49">
        <v>8.5</v>
      </c>
      <c r="Q78" s="82"/>
      <c r="R78" s="76" t="s">
        <v>52</v>
      </c>
      <c r="S78" s="137">
        <f t="shared" ref="S78:U86" si="45">PRODUCT(AE78,48)</f>
        <v>456</v>
      </c>
      <c r="T78" s="137">
        <f t="shared" si="45"/>
        <v>432</v>
      </c>
      <c r="U78" s="93">
        <f t="shared" si="45"/>
        <v>384</v>
      </c>
      <c r="W78" s="78">
        <f>S78*0.515</f>
        <v>234.84</v>
      </c>
      <c r="X78" s="123">
        <f>S78*0.485</f>
        <v>221.16</v>
      </c>
      <c r="Y78" s="78">
        <f>T78*0.515</f>
        <v>222.48000000000002</v>
      </c>
      <c r="Z78" s="80">
        <f>T78*0.485</f>
        <v>209.51999999999998</v>
      </c>
      <c r="AA78" s="124">
        <f>U78*0.515</f>
        <v>197.76</v>
      </c>
      <c r="AB78" s="80">
        <f>U78*0.485</f>
        <v>186.24</v>
      </c>
      <c r="AC78" s="43"/>
      <c r="AD78" s="138" t="s">
        <v>52</v>
      </c>
      <c r="AE78" s="137">
        <v>9.5</v>
      </c>
      <c r="AF78" s="137">
        <v>9</v>
      </c>
      <c r="AG78" s="93">
        <v>8</v>
      </c>
    </row>
    <row r="79" spans="1:33" x14ac:dyDescent="0.25">
      <c r="A79" s="76" t="s">
        <v>103</v>
      </c>
      <c r="B79" s="42">
        <f t="shared" si="44"/>
        <v>444</v>
      </c>
      <c r="C79" s="42">
        <f t="shared" si="44"/>
        <v>396</v>
      </c>
      <c r="D79" s="49">
        <f t="shared" si="44"/>
        <v>348</v>
      </c>
      <c r="E79" s="43"/>
      <c r="F79" s="78">
        <f t="shared" ref="F79:F86" si="46">B79*0.515</f>
        <v>228.66</v>
      </c>
      <c r="G79" s="79">
        <f t="shared" ref="G79:G86" si="47">B79*0.485</f>
        <v>215.34</v>
      </c>
      <c r="H79" s="78">
        <f t="shared" ref="H79:H86" si="48">C79*0.515</f>
        <v>203.94</v>
      </c>
      <c r="I79" s="80">
        <f t="shared" ref="I79:I86" si="49">C79*0.485</f>
        <v>192.06</v>
      </c>
      <c r="J79" s="81">
        <f t="shared" ref="J79:J86" si="50">D79*0.515</f>
        <v>179.22</v>
      </c>
      <c r="K79" s="80">
        <f t="shared" ref="K79:K86" si="51">D79*0.485</f>
        <v>168.78</v>
      </c>
      <c r="L79" s="82"/>
      <c r="M79" s="83" t="s">
        <v>103</v>
      </c>
      <c r="N79" s="42">
        <v>9.25</v>
      </c>
      <c r="O79" s="42">
        <v>8.25</v>
      </c>
      <c r="P79" s="49">
        <v>7.25</v>
      </c>
      <c r="Q79" s="82"/>
      <c r="R79" s="76" t="s">
        <v>104</v>
      </c>
      <c r="S79" s="139">
        <f t="shared" si="45"/>
        <v>384</v>
      </c>
      <c r="T79" s="139">
        <f t="shared" si="45"/>
        <v>360</v>
      </c>
      <c r="U79" s="94">
        <f t="shared" si="45"/>
        <v>312</v>
      </c>
      <c r="W79" s="78">
        <f t="shared" ref="W79:W83" si="52">S79*0.515</f>
        <v>197.76</v>
      </c>
      <c r="X79" s="123">
        <f t="shared" ref="X79:X83" si="53">S79*0.485</f>
        <v>186.24</v>
      </c>
      <c r="Y79" s="78">
        <f t="shared" ref="Y79:Y83" si="54">T79*0.515</f>
        <v>185.4</v>
      </c>
      <c r="Z79" s="80">
        <f t="shared" ref="Z79:Z83" si="55">T79*0.485</f>
        <v>174.6</v>
      </c>
      <c r="AA79" s="124">
        <f t="shared" ref="AA79:AA83" si="56">U79*0.515</f>
        <v>160.68</v>
      </c>
      <c r="AB79" s="80">
        <f t="shared" ref="AB79:AB83" si="57">U79*0.485</f>
        <v>151.32</v>
      </c>
      <c r="AC79" s="43"/>
      <c r="AD79" s="138" t="s">
        <v>104</v>
      </c>
      <c r="AE79" s="139">
        <v>8</v>
      </c>
      <c r="AF79" s="139">
        <v>7.5</v>
      </c>
      <c r="AG79" s="94">
        <v>6.5</v>
      </c>
    </row>
    <row r="80" spans="1:33" x14ac:dyDescent="0.25">
      <c r="A80" s="76" t="s">
        <v>105</v>
      </c>
      <c r="B80" s="42">
        <f t="shared" si="44"/>
        <v>552</v>
      </c>
      <c r="C80" s="42">
        <f t="shared" si="44"/>
        <v>504</v>
      </c>
      <c r="D80" s="49">
        <f t="shared" si="44"/>
        <v>456</v>
      </c>
      <c r="E80" s="43"/>
      <c r="F80" s="78">
        <f t="shared" si="46"/>
        <v>284.28000000000003</v>
      </c>
      <c r="G80" s="79">
        <f t="shared" si="47"/>
        <v>267.71999999999997</v>
      </c>
      <c r="H80" s="78">
        <f t="shared" si="48"/>
        <v>259.56</v>
      </c>
      <c r="I80" s="80">
        <f t="shared" si="49"/>
        <v>244.44</v>
      </c>
      <c r="J80" s="81">
        <f t="shared" si="50"/>
        <v>234.84</v>
      </c>
      <c r="K80" s="80">
        <f t="shared" si="51"/>
        <v>221.16</v>
      </c>
      <c r="L80" s="82"/>
      <c r="M80" s="83" t="s">
        <v>105</v>
      </c>
      <c r="N80" s="42">
        <v>11.5</v>
      </c>
      <c r="O80" s="42">
        <v>10.5</v>
      </c>
      <c r="P80" s="49">
        <v>9.5</v>
      </c>
      <c r="Q80" s="82"/>
      <c r="R80" s="76" t="s">
        <v>106</v>
      </c>
      <c r="S80" s="139">
        <f t="shared" si="45"/>
        <v>504</v>
      </c>
      <c r="T80" s="139">
        <f t="shared" si="45"/>
        <v>480</v>
      </c>
      <c r="U80" s="94">
        <f t="shared" si="45"/>
        <v>432</v>
      </c>
      <c r="W80" s="78">
        <f t="shared" si="52"/>
        <v>259.56</v>
      </c>
      <c r="X80" s="123">
        <f t="shared" si="53"/>
        <v>244.44</v>
      </c>
      <c r="Y80" s="78">
        <f t="shared" si="54"/>
        <v>247.20000000000002</v>
      </c>
      <c r="Z80" s="80">
        <f t="shared" si="55"/>
        <v>232.79999999999998</v>
      </c>
      <c r="AA80" s="124">
        <f t="shared" si="56"/>
        <v>222.48000000000002</v>
      </c>
      <c r="AB80" s="80">
        <f t="shared" si="57"/>
        <v>209.51999999999998</v>
      </c>
      <c r="AC80" s="43"/>
      <c r="AD80" s="138" t="s">
        <v>106</v>
      </c>
      <c r="AE80" s="139">
        <v>10.5</v>
      </c>
      <c r="AF80" s="139">
        <v>10</v>
      </c>
      <c r="AG80" s="94">
        <v>9</v>
      </c>
    </row>
    <row r="81" spans="1:33" x14ac:dyDescent="0.25">
      <c r="A81" s="76" t="s">
        <v>107</v>
      </c>
      <c r="B81" s="95">
        <f t="shared" si="44"/>
        <v>456</v>
      </c>
      <c r="C81" s="95">
        <f t="shared" si="44"/>
        <v>408</v>
      </c>
      <c r="D81" s="49">
        <f t="shared" si="44"/>
        <v>360</v>
      </c>
      <c r="E81" s="43"/>
      <c r="F81" s="78">
        <f t="shared" si="46"/>
        <v>234.84</v>
      </c>
      <c r="G81" s="79">
        <f t="shared" si="47"/>
        <v>221.16</v>
      </c>
      <c r="H81" s="78">
        <f t="shared" si="48"/>
        <v>210.12</v>
      </c>
      <c r="I81" s="80">
        <f t="shared" si="49"/>
        <v>197.88</v>
      </c>
      <c r="J81" s="81">
        <f t="shared" si="50"/>
        <v>185.4</v>
      </c>
      <c r="K81" s="80">
        <f t="shared" si="51"/>
        <v>174.6</v>
      </c>
      <c r="L81" s="82"/>
      <c r="M81" s="83" t="s">
        <v>107</v>
      </c>
      <c r="N81" s="42">
        <v>9.5</v>
      </c>
      <c r="O81" s="42">
        <v>8.5</v>
      </c>
      <c r="P81" s="49">
        <v>7.5</v>
      </c>
      <c r="Q81" s="82"/>
      <c r="R81" s="76" t="s">
        <v>108</v>
      </c>
      <c r="S81" s="139">
        <f t="shared" si="45"/>
        <v>408</v>
      </c>
      <c r="T81" s="139">
        <f t="shared" si="45"/>
        <v>384</v>
      </c>
      <c r="U81" s="94">
        <f t="shared" si="45"/>
        <v>336</v>
      </c>
      <c r="W81" s="78">
        <f t="shared" si="52"/>
        <v>210.12</v>
      </c>
      <c r="X81" s="123">
        <f t="shared" si="53"/>
        <v>197.88</v>
      </c>
      <c r="Y81" s="78">
        <f t="shared" si="54"/>
        <v>197.76</v>
      </c>
      <c r="Z81" s="80">
        <f t="shared" si="55"/>
        <v>186.24</v>
      </c>
      <c r="AA81" s="124">
        <f t="shared" si="56"/>
        <v>173.04</v>
      </c>
      <c r="AB81" s="80">
        <f t="shared" si="57"/>
        <v>162.96</v>
      </c>
      <c r="AC81" s="43"/>
      <c r="AD81" s="138" t="s">
        <v>108</v>
      </c>
      <c r="AE81" s="139">
        <v>8.5</v>
      </c>
      <c r="AF81" s="139">
        <v>8</v>
      </c>
      <c r="AG81" s="94">
        <v>7</v>
      </c>
    </row>
    <row r="82" spans="1:33" x14ac:dyDescent="0.25">
      <c r="A82" s="76" t="s">
        <v>109</v>
      </c>
      <c r="B82" s="42">
        <f t="shared" si="44"/>
        <v>504</v>
      </c>
      <c r="C82" s="42">
        <f t="shared" si="44"/>
        <v>456</v>
      </c>
      <c r="D82" s="49">
        <f t="shared" si="44"/>
        <v>408</v>
      </c>
      <c r="E82" s="43"/>
      <c r="F82" s="78">
        <f t="shared" si="46"/>
        <v>259.56</v>
      </c>
      <c r="G82" s="79">
        <f t="shared" si="47"/>
        <v>244.44</v>
      </c>
      <c r="H82" s="78">
        <f t="shared" si="48"/>
        <v>234.84</v>
      </c>
      <c r="I82" s="80">
        <f t="shared" si="49"/>
        <v>221.16</v>
      </c>
      <c r="J82" s="81">
        <f t="shared" si="50"/>
        <v>210.12</v>
      </c>
      <c r="K82" s="80">
        <f t="shared" si="51"/>
        <v>197.88</v>
      </c>
      <c r="L82" s="82"/>
      <c r="M82" s="83" t="s">
        <v>109</v>
      </c>
      <c r="N82" s="42">
        <v>10.5</v>
      </c>
      <c r="O82" s="42">
        <v>9.5</v>
      </c>
      <c r="P82" s="49">
        <v>8.5</v>
      </c>
      <c r="Q82" s="82"/>
      <c r="R82" s="76" t="s">
        <v>110</v>
      </c>
      <c r="S82" s="139">
        <f t="shared" si="45"/>
        <v>480</v>
      </c>
      <c r="T82" s="137">
        <f t="shared" si="45"/>
        <v>432</v>
      </c>
      <c r="U82" s="93">
        <f t="shared" si="45"/>
        <v>384</v>
      </c>
      <c r="W82" s="78">
        <f t="shared" si="52"/>
        <v>247.20000000000002</v>
      </c>
      <c r="X82" s="123">
        <f t="shared" si="53"/>
        <v>232.79999999999998</v>
      </c>
      <c r="Y82" s="78">
        <f t="shared" si="54"/>
        <v>222.48000000000002</v>
      </c>
      <c r="Z82" s="80">
        <f t="shared" si="55"/>
        <v>209.51999999999998</v>
      </c>
      <c r="AA82" s="124">
        <f t="shared" si="56"/>
        <v>197.76</v>
      </c>
      <c r="AB82" s="80">
        <f t="shared" si="57"/>
        <v>186.24</v>
      </c>
      <c r="AC82" s="43"/>
      <c r="AD82" s="138" t="s">
        <v>110</v>
      </c>
      <c r="AE82" s="139">
        <v>10</v>
      </c>
      <c r="AF82" s="137">
        <v>9</v>
      </c>
      <c r="AG82" s="93">
        <v>8</v>
      </c>
    </row>
    <row r="83" spans="1:33" x14ac:dyDescent="0.25">
      <c r="A83" s="76" t="s">
        <v>111</v>
      </c>
      <c r="B83" s="42">
        <f t="shared" si="44"/>
        <v>408</v>
      </c>
      <c r="C83" s="42">
        <f t="shared" si="44"/>
        <v>360</v>
      </c>
      <c r="D83" s="49">
        <f t="shared" si="44"/>
        <v>312</v>
      </c>
      <c r="E83" s="43"/>
      <c r="F83" s="78">
        <f t="shared" si="46"/>
        <v>210.12</v>
      </c>
      <c r="G83" s="79">
        <f t="shared" si="47"/>
        <v>197.88</v>
      </c>
      <c r="H83" s="78">
        <f t="shared" si="48"/>
        <v>185.4</v>
      </c>
      <c r="I83" s="80">
        <f t="shared" si="49"/>
        <v>174.6</v>
      </c>
      <c r="J83" s="81">
        <f t="shared" si="50"/>
        <v>160.68</v>
      </c>
      <c r="K83" s="80">
        <f t="shared" si="51"/>
        <v>151.32</v>
      </c>
      <c r="L83" s="82"/>
      <c r="M83" s="83" t="s">
        <v>111</v>
      </c>
      <c r="N83" s="42">
        <v>8.5</v>
      </c>
      <c r="O83" s="42">
        <v>7.5</v>
      </c>
      <c r="P83" s="49">
        <v>6.5</v>
      </c>
      <c r="Q83" s="82"/>
      <c r="R83" s="76" t="s">
        <v>112</v>
      </c>
      <c r="S83" s="139">
        <f t="shared" si="45"/>
        <v>384</v>
      </c>
      <c r="T83" s="137">
        <f t="shared" si="45"/>
        <v>336</v>
      </c>
      <c r="U83" s="93">
        <f t="shared" si="45"/>
        <v>288</v>
      </c>
      <c r="W83" s="78">
        <f t="shared" si="52"/>
        <v>197.76</v>
      </c>
      <c r="X83" s="123">
        <f t="shared" si="53"/>
        <v>186.24</v>
      </c>
      <c r="Y83" s="78">
        <f t="shared" si="54"/>
        <v>173.04</v>
      </c>
      <c r="Z83" s="80">
        <f t="shared" si="55"/>
        <v>162.96</v>
      </c>
      <c r="AA83" s="124">
        <f t="shared" si="56"/>
        <v>148.32</v>
      </c>
      <c r="AB83" s="80">
        <f t="shared" si="57"/>
        <v>139.68</v>
      </c>
      <c r="AC83" s="43"/>
      <c r="AD83" s="138" t="s">
        <v>112</v>
      </c>
      <c r="AE83" s="139">
        <v>8</v>
      </c>
      <c r="AF83" s="137">
        <v>7</v>
      </c>
      <c r="AG83" s="93">
        <v>6</v>
      </c>
    </row>
    <row r="84" spans="1:33" x14ac:dyDescent="0.25">
      <c r="A84" s="76" t="s">
        <v>113</v>
      </c>
      <c r="B84" s="42">
        <f t="shared" si="44"/>
        <v>504</v>
      </c>
      <c r="C84" s="42">
        <f t="shared" si="44"/>
        <v>456</v>
      </c>
      <c r="D84" s="49">
        <f t="shared" si="44"/>
        <v>408</v>
      </c>
      <c r="E84" s="43"/>
      <c r="F84" s="78">
        <f t="shared" si="46"/>
        <v>259.56</v>
      </c>
      <c r="G84" s="79">
        <f t="shared" si="47"/>
        <v>244.44</v>
      </c>
      <c r="H84" s="78">
        <f t="shared" si="48"/>
        <v>234.84</v>
      </c>
      <c r="I84" s="80">
        <f t="shared" si="49"/>
        <v>221.16</v>
      </c>
      <c r="J84" s="81">
        <f t="shared" si="50"/>
        <v>210.12</v>
      </c>
      <c r="K84" s="80">
        <f t="shared" si="51"/>
        <v>197.88</v>
      </c>
      <c r="L84" s="82"/>
      <c r="M84" s="83" t="s">
        <v>113</v>
      </c>
      <c r="N84" s="42">
        <v>10.5</v>
      </c>
      <c r="O84" s="42">
        <v>9.5</v>
      </c>
      <c r="P84" s="49">
        <v>8.5</v>
      </c>
      <c r="Q84" s="82"/>
      <c r="R84" s="76" t="s">
        <v>114</v>
      </c>
      <c r="S84" s="139">
        <f t="shared" si="45"/>
        <v>480</v>
      </c>
      <c r="T84" s="137">
        <f t="shared" si="45"/>
        <v>432</v>
      </c>
      <c r="U84" s="93">
        <f t="shared" si="45"/>
        <v>384</v>
      </c>
      <c r="W84" s="78">
        <f>S84*0.515</f>
        <v>247.20000000000002</v>
      </c>
      <c r="X84" s="123">
        <f>S84*0.485</f>
        <v>232.79999999999998</v>
      </c>
      <c r="Y84" s="78">
        <f>T84*0.515</f>
        <v>222.48000000000002</v>
      </c>
      <c r="Z84" s="80">
        <f>T84*0.485</f>
        <v>209.51999999999998</v>
      </c>
      <c r="AA84" s="124">
        <f>U84*0.515</f>
        <v>197.76</v>
      </c>
      <c r="AB84" s="80">
        <f>U84*0.485</f>
        <v>186.24</v>
      </c>
      <c r="AC84" s="43"/>
      <c r="AD84" s="138" t="s">
        <v>114</v>
      </c>
      <c r="AE84" s="137">
        <v>10</v>
      </c>
      <c r="AF84" s="137">
        <v>9</v>
      </c>
      <c r="AG84" s="93">
        <v>8</v>
      </c>
    </row>
    <row r="85" spans="1:33" x14ac:dyDescent="0.25">
      <c r="A85" s="76" t="s">
        <v>115</v>
      </c>
      <c r="B85" s="95">
        <f t="shared" si="44"/>
        <v>456</v>
      </c>
      <c r="C85" s="95">
        <f t="shared" si="44"/>
        <v>408</v>
      </c>
      <c r="D85" s="49">
        <f t="shared" si="44"/>
        <v>360</v>
      </c>
      <c r="E85" s="43"/>
      <c r="F85" s="78">
        <f t="shared" si="46"/>
        <v>234.84</v>
      </c>
      <c r="G85" s="79">
        <f t="shared" si="47"/>
        <v>221.16</v>
      </c>
      <c r="H85" s="78">
        <f t="shared" si="48"/>
        <v>210.12</v>
      </c>
      <c r="I85" s="80">
        <f t="shared" si="49"/>
        <v>197.88</v>
      </c>
      <c r="J85" s="81">
        <f t="shared" si="50"/>
        <v>185.4</v>
      </c>
      <c r="K85" s="80">
        <f t="shared" si="51"/>
        <v>174.6</v>
      </c>
      <c r="L85" s="82"/>
      <c r="M85" s="83" t="s">
        <v>115</v>
      </c>
      <c r="N85" s="42">
        <v>9.5</v>
      </c>
      <c r="O85" s="42">
        <v>8.5</v>
      </c>
      <c r="P85" s="49">
        <v>7.5</v>
      </c>
      <c r="Q85" s="82"/>
      <c r="R85" s="76" t="s">
        <v>116</v>
      </c>
      <c r="S85" s="137">
        <f t="shared" si="45"/>
        <v>432</v>
      </c>
      <c r="T85" s="137">
        <f t="shared" si="45"/>
        <v>384</v>
      </c>
      <c r="U85" s="93">
        <f t="shared" si="45"/>
        <v>336</v>
      </c>
      <c r="W85" s="78">
        <f t="shared" ref="W85:W86" si="58">S85*0.515</f>
        <v>222.48000000000002</v>
      </c>
      <c r="X85" s="123">
        <f t="shared" ref="X85:X86" si="59">S85*0.485</f>
        <v>209.51999999999998</v>
      </c>
      <c r="Y85" s="78">
        <f t="shared" ref="Y85:Y86" si="60">T85*0.515</f>
        <v>197.76</v>
      </c>
      <c r="Z85" s="80">
        <f t="shared" ref="Z85:Z86" si="61">T85*0.485</f>
        <v>186.24</v>
      </c>
      <c r="AA85" s="124">
        <f t="shared" ref="AA85:AA86" si="62">U85*0.515</f>
        <v>173.04</v>
      </c>
      <c r="AB85" s="80">
        <f t="shared" ref="AB85:AB86" si="63">U85*0.485</f>
        <v>162.96</v>
      </c>
      <c r="AC85" s="43"/>
      <c r="AD85" s="138" t="s">
        <v>116</v>
      </c>
      <c r="AE85" s="137">
        <v>9</v>
      </c>
      <c r="AF85" s="137">
        <v>8</v>
      </c>
      <c r="AG85" s="93">
        <v>7</v>
      </c>
    </row>
    <row r="86" spans="1:33" ht="15.75" thickBot="1" x14ac:dyDescent="0.3">
      <c r="A86" s="84" t="s">
        <v>49</v>
      </c>
      <c r="B86" s="58">
        <f t="shared" si="44"/>
        <v>432</v>
      </c>
      <c r="C86" s="58">
        <f t="shared" si="44"/>
        <v>384</v>
      </c>
      <c r="D86" s="59">
        <f t="shared" si="44"/>
        <v>336</v>
      </c>
      <c r="E86" s="43"/>
      <c r="F86" s="86">
        <f t="shared" si="46"/>
        <v>222.48000000000002</v>
      </c>
      <c r="G86" s="87">
        <f t="shared" si="47"/>
        <v>209.51999999999998</v>
      </c>
      <c r="H86" s="86">
        <f t="shared" si="48"/>
        <v>197.76</v>
      </c>
      <c r="I86" s="88">
        <f t="shared" si="49"/>
        <v>186.24</v>
      </c>
      <c r="J86" s="89">
        <f t="shared" si="50"/>
        <v>173.04</v>
      </c>
      <c r="K86" s="88">
        <f t="shared" si="51"/>
        <v>162.96</v>
      </c>
      <c r="L86" s="82"/>
      <c r="M86" s="90" t="s">
        <v>49</v>
      </c>
      <c r="N86" s="58">
        <v>9</v>
      </c>
      <c r="O86" s="58">
        <v>8</v>
      </c>
      <c r="P86" s="59">
        <v>7</v>
      </c>
      <c r="Q86" s="82"/>
      <c r="R86" s="84" t="s">
        <v>53</v>
      </c>
      <c r="S86" s="96">
        <f t="shared" si="45"/>
        <v>384</v>
      </c>
      <c r="T86" s="96">
        <f t="shared" si="45"/>
        <v>336</v>
      </c>
      <c r="U86" s="97">
        <f t="shared" si="45"/>
        <v>288</v>
      </c>
      <c r="W86" s="86">
        <f t="shared" si="58"/>
        <v>197.76</v>
      </c>
      <c r="X86" s="87">
        <f t="shared" si="59"/>
        <v>186.24</v>
      </c>
      <c r="Y86" s="86">
        <f t="shared" si="60"/>
        <v>173.04</v>
      </c>
      <c r="Z86" s="88">
        <f t="shared" si="61"/>
        <v>162.96</v>
      </c>
      <c r="AA86" s="89">
        <f t="shared" si="62"/>
        <v>148.32</v>
      </c>
      <c r="AB86" s="88">
        <f t="shared" si="63"/>
        <v>139.68</v>
      </c>
      <c r="AC86" s="43"/>
      <c r="AD86" s="140" t="s">
        <v>53</v>
      </c>
      <c r="AE86" s="96">
        <v>8</v>
      </c>
      <c r="AF86" s="96">
        <v>7</v>
      </c>
      <c r="AG86" s="97">
        <v>6</v>
      </c>
    </row>
    <row r="87" spans="1:33" ht="15.75" thickTop="1" x14ac:dyDescent="0.25">
      <c r="AD87" s="133"/>
    </row>
  </sheetData>
  <mergeCells count="62">
    <mergeCell ref="W63:X63"/>
    <mergeCell ref="Y63:Z63"/>
    <mergeCell ref="AA63:AB63"/>
    <mergeCell ref="AD63:AG63"/>
    <mergeCell ref="W76:X76"/>
    <mergeCell ref="Y76:Z76"/>
    <mergeCell ref="AA76:AB76"/>
    <mergeCell ref="AD76:AG76"/>
    <mergeCell ref="W50:X50"/>
    <mergeCell ref="Y50:Z50"/>
    <mergeCell ref="AA50:AB50"/>
    <mergeCell ref="AD50:AG50"/>
    <mergeCell ref="R58:R60"/>
    <mergeCell ref="AD58:AG60"/>
    <mergeCell ref="S58:U60"/>
    <mergeCell ref="E8:F8"/>
    <mergeCell ref="A1:P1"/>
    <mergeCell ref="H7:I7"/>
    <mergeCell ref="J7:K7"/>
    <mergeCell ref="L7:M7"/>
    <mergeCell ref="O7:R7"/>
    <mergeCell ref="E21:F22"/>
    <mergeCell ref="E9:F10"/>
    <mergeCell ref="E11:F11"/>
    <mergeCell ref="E12:F12"/>
    <mergeCell ref="E13:F13"/>
    <mergeCell ref="E14:F14"/>
    <mergeCell ref="E15:F17"/>
    <mergeCell ref="H19:I19"/>
    <mergeCell ref="J19:K19"/>
    <mergeCell ref="L19:M19"/>
    <mergeCell ref="O19:R19"/>
    <mergeCell ref="E20:F20"/>
    <mergeCell ref="E23:F23"/>
    <mergeCell ref="E24:F24"/>
    <mergeCell ref="E25:F25"/>
    <mergeCell ref="E26:F26"/>
    <mergeCell ref="E27:F29"/>
    <mergeCell ref="F50:G50"/>
    <mergeCell ref="H50:I50"/>
    <mergeCell ref="J50:K50"/>
    <mergeCell ref="M50:P50"/>
    <mergeCell ref="J31:K31"/>
    <mergeCell ref="L31:M31"/>
    <mergeCell ref="O31:R31"/>
    <mergeCell ref="E32:F32"/>
    <mergeCell ref="E33:F34"/>
    <mergeCell ref="E35:F35"/>
    <mergeCell ref="H31:I31"/>
    <mergeCell ref="E36:F36"/>
    <mergeCell ref="E37:F37"/>
    <mergeCell ref="E38:F38"/>
    <mergeCell ref="E39:F41"/>
    <mergeCell ref="A44:U44"/>
    <mergeCell ref="F63:G63"/>
    <mergeCell ref="H63:I63"/>
    <mergeCell ref="J63:K63"/>
    <mergeCell ref="M63:P63"/>
    <mergeCell ref="F76:G76"/>
    <mergeCell ref="H76:I76"/>
    <mergeCell ref="J76:K76"/>
    <mergeCell ref="M76:P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2022</vt:lpstr>
      <vt:lpstr>Minősítési szintek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Szabó Zsolt</cp:lastModifiedBy>
  <dcterms:created xsi:type="dcterms:W3CDTF">2019-10-30T15:00:14Z</dcterms:created>
  <dcterms:modified xsi:type="dcterms:W3CDTF">2023-04-05T07:08:44Z</dcterms:modified>
</cp:coreProperties>
</file>