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/>
  </bookViews>
  <sheets>
    <sheet name="2017" sheetId="1" r:id="rId1"/>
    <sheet name="Minősítési szintek" sheetId="2" r:id="rId2"/>
  </sheets>
  <calcPr calcId="145621"/>
</workbook>
</file>

<file path=xl/calcChain.xml><?xml version="1.0" encoding="utf-8"?>
<calcChain xmlns="http://schemas.openxmlformats.org/spreadsheetml/2006/main">
  <c r="U86" i="2" l="1"/>
  <c r="AA86" i="2" s="1"/>
  <c r="T86" i="2"/>
  <c r="Y86" i="2" s="1"/>
  <c r="S86" i="2"/>
  <c r="W86" i="2" s="1"/>
  <c r="K86" i="2"/>
  <c r="D86" i="2"/>
  <c r="J86" i="2" s="1"/>
  <c r="C86" i="2"/>
  <c r="I86" i="2" s="1"/>
  <c r="B86" i="2"/>
  <c r="F86" i="2" s="1"/>
  <c r="U85" i="2"/>
  <c r="AA85" i="2" s="1"/>
  <c r="T85" i="2"/>
  <c r="Y85" i="2" s="1"/>
  <c r="S85" i="2"/>
  <c r="W85" i="2" s="1"/>
  <c r="D85" i="2"/>
  <c r="K85" i="2" s="1"/>
  <c r="C85" i="2"/>
  <c r="H85" i="2" s="1"/>
  <c r="B85" i="2"/>
  <c r="G85" i="2" s="1"/>
  <c r="Z84" i="2"/>
  <c r="U84" i="2"/>
  <c r="AA84" i="2" s="1"/>
  <c r="T84" i="2"/>
  <c r="Y84" i="2" s="1"/>
  <c r="S84" i="2"/>
  <c r="W84" i="2" s="1"/>
  <c r="J84" i="2"/>
  <c r="D84" i="2"/>
  <c r="K84" i="2" s="1"/>
  <c r="C84" i="2"/>
  <c r="I84" i="2" s="1"/>
  <c r="B84" i="2"/>
  <c r="G84" i="2" s="1"/>
  <c r="Z83" i="2"/>
  <c r="U83" i="2"/>
  <c r="AA83" i="2" s="1"/>
  <c r="T83" i="2"/>
  <c r="Y83" i="2" s="1"/>
  <c r="S83" i="2"/>
  <c r="W83" i="2" s="1"/>
  <c r="F83" i="2"/>
  <c r="D83" i="2"/>
  <c r="K83" i="2" s="1"/>
  <c r="C83" i="2"/>
  <c r="H83" i="2" s="1"/>
  <c r="B83" i="2"/>
  <c r="G83" i="2" s="1"/>
  <c r="U82" i="2"/>
  <c r="AA82" i="2" s="1"/>
  <c r="T82" i="2"/>
  <c r="Y82" i="2" s="1"/>
  <c r="S82" i="2"/>
  <c r="W82" i="2" s="1"/>
  <c r="K82" i="2"/>
  <c r="J82" i="2"/>
  <c r="D82" i="2"/>
  <c r="C82" i="2"/>
  <c r="I82" i="2" s="1"/>
  <c r="B82" i="2"/>
  <c r="G82" i="2" s="1"/>
  <c r="U81" i="2"/>
  <c r="AA81" i="2" s="1"/>
  <c r="T81" i="2"/>
  <c r="Y81" i="2" s="1"/>
  <c r="S81" i="2"/>
  <c r="W81" i="2" s="1"/>
  <c r="J81" i="2"/>
  <c r="D81" i="2"/>
  <c r="K81" i="2" s="1"/>
  <c r="C81" i="2"/>
  <c r="H81" i="2" s="1"/>
  <c r="B81" i="2"/>
  <c r="G81" i="2" s="1"/>
  <c r="Z80" i="2"/>
  <c r="U80" i="2"/>
  <c r="AA80" i="2" s="1"/>
  <c r="T80" i="2"/>
  <c r="Y80" i="2" s="1"/>
  <c r="S80" i="2"/>
  <c r="W80" i="2" s="1"/>
  <c r="J80" i="2"/>
  <c r="D80" i="2"/>
  <c r="K80" i="2" s="1"/>
  <c r="C80" i="2"/>
  <c r="I80" i="2" s="1"/>
  <c r="B80" i="2"/>
  <c r="G80" i="2" s="1"/>
  <c r="U79" i="2"/>
  <c r="AA79" i="2" s="1"/>
  <c r="T79" i="2"/>
  <c r="Y79" i="2" s="1"/>
  <c r="S79" i="2"/>
  <c r="W79" i="2" s="1"/>
  <c r="F79" i="2"/>
  <c r="D79" i="2"/>
  <c r="K79" i="2" s="1"/>
  <c r="C79" i="2"/>
  <c r="H79" i="2" s="1"/>
  <c r="B79" i="2"/>
  <c r="G79" i="2" s="1"/>
  <c r="U78" i="2"/>
  <c r="AA78" i="2" s="1"/>
  <c r="T78" i="2"/>
  <c r="Y78" i="2" s="1"/>
  <c r="S78" i="2"/>
  <c r="W78" i="2" s="1"/>
  <c r="K78" i="2"/>
  <c r="J78" i="2"/>
  <c r="D78" i="2"/>
  <c r="C78" i="2"/>
  <c r="I78" i="2" s="1"/>
  <c r="B78" i="2"/>
  <c r="G78" i="2" s="1"/>
  <c r="U73" i="2"/>
  <c r="AA73" i="2" s="1"/>
  <c r="T73" i="2"/>
  <c r="Y73" i="2" s="1"/>
  <c r="S73" i="2"/>
  <c r="W73" i="2" s="1"/>
  <c r="D73" i="2"/>
  <c r="K73" i="2" s="1"/>
  <c r="C73" i="2"/>
  <c r="H73" i="2" s="1"/>
  <c r="B73" i="2"/>
  <c r="G73" i="2" s="1"/>
  <c r="Z72" i="2"/>
  <c r="U72" i="2"/>
  <c r="AA72" i="2" s="1"/>
  <c r="T72" i="2"/>
  <c r="Y72" i="2" s="1"/>
  <c r="S72" i="2"/>
  <c r="W72" i="2" s="1"/>
  <c r="D72" i="2"/>
  <c r="K72" i="2" s="1"/>
  <c r="C72" i="2"/>
  <c r="I72" i="2" s="1"/>
  <c r="B72" i="2"/>
  <c r="G72" i="2" s="1"/>
  <c r="Z71" i="2"/>
  <c r="U71" i="2"/>
  <c r="AA71" i="2" s="1"/>
  <c r="T71" i="2"/>
  <c r="Y71" i="2" s="1"/>
  <c r="S71" i="2"/>
  <c r="W71" i="2" s="1"/>
  <c r="D71" i="2"/>
  <c r="K71" i="2" s="1"/>
  <c r="C71" i="2"/>
  <c r="H71" i="2" s="1"/>
  <c r="B71" i="2"/>
  <c r="G71" i="2" s="1"/>
  <c r="U70" i="2"/>
  <c r="AA70" i="2" s="1"/>
  <c r="T70" i="2"/>
  <c r="Y70" i="2" s="1"/>
  <c r="S70" i="2"/>
  <c r="W70" i="2" s="1"/>
  <c r="F70" i="2"/>
  <c r="D70" i="2"/>
  <c r="K70" i="2" s="1"/>
  <c r="C70" i="2"/>
  <c r="I70" i="2" s="1"/>
  <c r="B70" i="2"/>
  <c r="G70" i="2" s="1"/>
  <c r="U69" i="2"/>
  <c r="AA69" i="2" s="1"/>
  <c r="T69" i="2"/>
  <c r="Y69" i="2" s="1"/>
  <c r="S69" i="2"/>
  <c r="W69" i="2" s="1"/>
  <c r="F69" i="2"/>
  <c r="D69" i="2"/>
  <c r="K69" i="2" s="1"/>
  <c r="C69" i="2"/>
  <c r="H69" i="2" s="1"/>
  <c r="B69" i="2"/>
  <c r="G69" i="2" s="1"/>
  <c r="U68" i="2"/>
  <c r="AA68" i="2" s="1"/>
  <c r="T68" i="2"/>
  <c r="Y68" i="2" s="1"/>
  <c r="S68" i="2"/>
  <c r="W68" i="2" s="1"/>
  <c r="J68" i="2"/>
  <c r="F68" i="2"/>
  <c r="D68" i="2"/>
  <c r="K68" i="2" s="1"/>
  <c r="C68" i="2"/>
  <c r="I68" i="2" s="1"/>
  <c r="B68" i="2"/>
  <c r="G68" i="2" s="1"/>
  <c r="U67" i="2"/>
  <c r="AA67" i="2" s="1"/>
  <c r="T67" i="2"/>
  <c r="Y67" i="2" s="1"/>
  <c r="S67" i="2"/>
  <c r="W67" i="2" s="1"/>
  <c r="J67" i="2"/>
  <c r="D67" i="2"/>
  <c r="K67" i="2" s="1"/>
  <c r="C67" i="2"/>
  <c r="H67" i="2" s="1"/>
  <c r="B67" i="2"/>
  <c r="G67" i="2" s="1"/>
  <c r="U66" i="2"/>
  <c r="AA66" i="2" s="1"/>
  <c r="T66" i="2"/>
  <c r="Y66" i="2" s="1"/>
  <c r="S66" i="2"/>
  <c r="W66" i="2" s="1"/>
  <c r="D66" i="2"/>
  <c r="K66" i="2" s="1"/>
  <c r="C66" i="2"/>
  <c r="I66" i="2" s="1"/>
  <c r="B66" i="2"/>
  <c r="G66" i="2" s="1"/>
  <c r="U65" i="2"/>
  <c r="AA65" i="2" s="1"/>
  <c r="T65" i="2"/>
  <c r="Y65" i="2" s="1"/>
  <c r="S65" i="2"/>
  <c r="W65" i="2" s="1"/>
  <c r="D65" i="2"/>
  <c r="K65" i="2" s="1"/>
  <c r="C65" i="2"/>
  <c r="H65" i="2" s="1"/>
  <c r="B65" i="2"/>
  <c r="G65" i="2" s="1"/>
  <c r="I60" i="2"/>
  <c r="D60" i="2"/>
  <c r="J60" i="2" s="1"/>
  <c r="C60" i="2"/>
  <c r="H60" i="2" s="1"/>
  <c r="B60" i="2"/>
  <c r="F60" i="2" s="1"/>
  <c r="D59" i="2"/>
  <c r="K59" i="2" s="1"/>
  <c r="C59" i="2"/>
  <c r="I59" i="2" s="1"/>
  <c r="B59" i="2"/>
  <c r="G59" i="2" s="1"/>
  <c r="I58" i="2"/>
  <c r="D58" i="2"/>
  <c r="J58" i="2" s="1"/>
  <c r="C58" i="2"/>
  <c r="H58" i="2" s="1"/>
  <c r="B58" i="2"/>
  <c r="F58" i="2" s="1"/>
  <c r="U57" i="2"/>
  <c r="AB57" i="2" s="1"/>
  <c r="T57" i="2"/>
  <c r="Y57" i="2" s="1"/>
  <c r="S57" i="2"/>
  <c r="X57" i="2" s="1"/>
  <c r="D57" i="2"/>
  <c r="J57" i="2" s="1"/>
  <c r="C57" i="2"/>
  <c r="H57" i="2" s="1"/>
  <c r="B57" i="2"/>
  <c r="F57" i="2" s="1"/>
  <c r="W56" i="2"/>
  <c r="U56" i="2"/>
  <c r="AB56" i="2" s="1"/>
  <c r="T56" i="2"/>
  <c r="Z56" i="2" s="1"/>
  <c r="S56" i="2"/>
  <c r="X56" i="2" s="1"/>
  <c r="D56" i="2"/>
  <c r="J56" i="2" s="1"/>
  <c r="C56" i="2"/>
  <c r="H56" i="2" s="1"/>
  <c r="B56" i="2"/>
  <c r="F56" i="2" s="1"/>
  <c r="W55" i="2"/>
  <c r="U55" i="2"/>
  <c r="AB55" i="2" s="1"/>
  <c r="T55" i="2"/>
  <c r="Y55" i="2" s="1"/>
  <c r="S55" i="2"/>
  <c r="X55" i="2" s="1"/>
  <c r="D55" i="2"/>
  <c r="J55" i="2" s="1"/>
  <c r="C55" i="2"/>
  <c r="H55" i="2" s="1"/>
  <c r="B55" i="2"/>
  <c r="F55" i="2" s="1"/>
  <c r="AA54" i="2"/>
  <c r="W54" i="2"/>
  <c r="U54" i="2"/>
  <c r="AB54" i="2" s="1"/>
  <c r="T54" i="2"/>
  <c r="Z54" i="2" s="1"/>
  <c r="S54" i="2"/>
  <c r="X54" i="2" s="1"/>
  <c r="D54" i="2"/>
  <c r="J54" i="2" s="1"/>
  <c r="C54" i="2"/>
  <c r="H54" i="2" s="1"/>
  <c r="B54" i="2"/>
  <c r="F54" i="2" s="1"/>
  <c r="AA53" i="2"/>
  <c r="U53" i="2"/>
  <c r="AB53" i="2" s="1"/>
  <c r="T53" i="2"/>
  <c r="Y53" i="2" s="1"/>
  <c r="S53" i="2"/>
  <c r="X53" i="2" s="1"/>
  <c r="D53" i="2"/>
  <c r="J53" i="2" s="1"/>
  <c r="C53" i="2"/>
  <c r="H53" i="2" s="1"/>
  <c r="B53" i="2"/>
  <c r="F53" i="2" s="1"/>
  <c r="U52" i="2"/>
  <c r="AB52" i="2" s="1"/>
  <c r="T52" i="2"/>
  <c r="Z52" i="2" s="1"/>
  <c r="S52" i="2"/>
  <c r="X52" i="2" s="1"/>
  <c r="D52" i="2"/>
  <c r="J52" i="2" s="1"/>
  <c r="C52" i="2"/>
  <c r="H52" i="2" s="1"/>
  <c r="B52" i="2"/>
  <c r="F52" i="2" s="1"/>
  <c r="D41" i="2"/>
  <c r="M41" i="2" s="1"/>
  <c r="C41" i="2"/>
  <c r="J41" i="2" s="1"/>
  <c r="B41" i="2"/>
  <c r="I41" i="2" s="1"/>
  <c r="M40" i="2"/>
  <c r="L40" i="2"/>
  <c r="D40" i="2"/>
  <c r="C40" i="2"/>
  <c r="K40" i="2" s="1"/>
  <c r="B40" i="2"/>
  <c r="H40" i="2" s="1"/>
  <c r="M39" i="2"/>
  <c r="D39" i="2"/>
  <c r="L39" i="2" s="1"/>
  <c r="C39" i="2"/>
  <c r="K39" i="2" s="1"/>
  <c r="B39" i="2"/>
  <c r="H39" i="2" s="1"/>
  <c r="K38" i="2"/>
  <c r="D38" i="2"/>
  <c r="M38" i="2" s="1"/>
  <c r="C38" i="2"/>
  <c r="J38" i="2" s="1"/>
  <c r="B38" i="2"/>
  <c r="I38" i="2" s="1"/>
  <c r="K37" i="2"/>
  <c r="H37" i="2"/>
  <c r="D37" i="2"/>
  <c r="M37" i="2" s="1"/>
  <c r="C37" i="2"/>
  <c r="J37" i="2" s="1"/>
  <c r="B37" i="2"/>
  <c r="I37" i="2" s="1"/>
  <c r="L36" i="2"/>
  <c r="D36" i="2"/>
  <c r="M36" i="2" s="1"/>
  <c r="C36" i="2"/>
  <c r="K36" i="2" s="1"/>
  <c r="B36" i="2"/>
  <c r="H36" i="2" s="1"/>
  <c r="M35" i="2"/>
  <c r="D35" i="2"/>
  <c r="L35" i="2" s="1"/>
  <c r="C35" i="2"/>
  <c r="K35" i="2" s="1"/>
  <c r="B35" i="2"/>
  <c r="H35" i="2" s="1"/>
  <c r="D34" i="2"/>
  <c r="M34" i="2" s="1"/>
  <c r="C34" i="2"/>
  <c r="J34" i="2" s="1"/>
  <c r="B34" i="2"/>
  <c r="I34" i="2" s="1"/>
  <c r="D33" i="2"/>
  <c r="M33" i="2" s="1"/>
  <c r="C33" i="2"/>
  <c r="J33" i="2" s="1"/>
  <c r="B33" i="2"/>
  <c r="I33" i="2" s="1"/>
  <c r="M29" i="2"/>
  <c r="L29" i="2"/>
  <c r="D29" i="2"/>
  <c r="C29" i="2"/>
  <c r="K29" i="2" s="1"/>
  <c r="B29" i="2"/>
  <c r="H29" i="2" s="1"/>
  <c r="D28" i="2"/>
  <c r="L28" i="2" s="1"/>
  <c r="C28" i="2"/>
  <c r="J28" i="2" s="1"/>
  <c r="B28" i="2"/>
  <c r="H28" i="2" s="1"/>
  <c r="D27" i="2"/>
  <c r="M27" i="2" s="1"/>
  <c r="C27" i="2"/>
  <c r="J27" i="2" s="1"/>
  <c r="B27" i="2"/>
  <c r="I27" i="2" s="1"/>
  <c r="L26" i="2"/>
  <c r="K26" i="2"/>
  <c r="H26" i="2"/>
  <c r="D26" i="2"/>
  <c r="M26" i="2" s="1"/>
  <c r="C26" i="2"/>
  <c r="J26" i="2" s="1"/>
  <c r="B26" i="2"/>
  <c r="I26" i="2" s="1"/>
  <c r="D25" i="2"/>
  <c r="L25" i="2" s="1"/>
  <c r="C25" i="2"/>
  <c r="K25" i="2" s="1"/>
  <c r="B25" i="2"/>
  <c r="H25" i="2" s="1"/>
  <c r="D24" i="2"/>
  <c r="L24" i="2" s="1"/>
  <c r="C24" i="2"/>
  <c r="K24" i="2" s="1"/>
  <c r="B24" i="2"/>
  <c r="H24" i="2" s="1"/>
  <c r="H23" i="2"/>
  <c r="D23" i="2"/>
  <c r="M23" i="2" s="1"/>
  <c r="C23" i="2"/>
  <c r="J23" i="2" s="1"/>
  <c r="B23" i="2"/>
  <c r="I23" i="2" s="1"/>
  <c r="L22" i="2"/>
  <c r="D22" i="2"/>
  <c r="M22" i="2" s="1"/>
  <c r="C22" i="2"/>
  <c r="J22" i="2" s="1"/>
  <c r="B22" i="2"/>
  <c r="I22" i="2" s="1"/>
  <c r="M21" i="2"/>
  <c r="D21" i="2"/>
  <c r="L21" i="2" s="1"/>
  <c r="C21" i="2"/>
  <c r="K21" i="2" s="1"/>
  <c r="B21" i="2"/>
  <c r="H21" i="2" s="1"/>
  <c r="D17" i="2"/>
  <c r="L17" i="2" s="1"/>
  <c r="C17" i="2"/>
  <c r="J17" i="2" s="1"/>
  <c r="B17" i="2"/>
  <c r="H17" i="2" s="1"/>
  <c r="D16" i="2"/>
  <c r="M16" i="2" s="1"/>
  <c r="C16" i="2"/>
  <c r="J16" i="2" s="1"/>
  <c r="B16" i="2"/>
  <c r="I16" i="2" s="1"/>
  <c r="L15" i="2"/>
  <c r="K15" i="2"/>
  <c r="H15" i="2"/>
  <c r="D15" i="2"/>
  <c r="M15" i="2" s="1"/>
  <c r="C15" i="2"/>
  <c r="J15" i="2" s="1"/>
  <c r="B15" i="2"/>
  <c r="I15" i="2" s="1"/>
  <c r="D14" i="2"/>
  <c r="L14" i="2" s="1"/>
  <c r="C14" i="2"/>
  <c r="K14" i="2" s="1"/>
  <c r="B14" i="2"/>
  <c r="H14" i="2" s="1"/>
  <c r="D13" i="2"/>
  <c r="L13" i="2" s="1"/>
  <c r="C13" i="2"/>
  <c r="J13" i="2" s="1"/>
  <c r="B13" i="2"/>
  <c r="H13" i="2" s="1"/>
  <c r="H12" i="2"/>
  <c r="D12" i="2"/>
  <c r="M12" i="2" s="1"/>
  <c r="C12" i="2"/>
  <c r="J12" i="2" s="1"/>
  <c r="B12" i="2"/>
  <c r="I12" i="2" s="1"/>
  <c r="L11" i="2"/>
  <c r="D11" i="2"/>
  <c r="M11" i="2" s="1"/>
  <c r="C11" i="2"/>
  <c r="J11" i="2" s="1"/>
  <c r="B11" i="2"/>
  <c r="I11" i="2" s="1"/>
  <c r="M10" i="2"/>
  <c r="D10" i="2"/>
  <c r="L10" i="2" s="1"/>
  <c r="C10" i="2"/>
  <c r="K10" i="2" s="1"/>
  <c r="B10" i="2"/>
  <c r="H10" i="2" s="1"/>
  <c r="D9" i="2"/>
  <c r="L9" i="2" s="1"/>
  <c r="C9" i="2"/>
  <c r="J9" i="2" s="1"/>
  <c r="B9" i="2"/>
  <c r="H9" i="2" s="1"/>
  <c r="H11" i="2" l="1"/>
  <c r="M14" i="2"/>
  <c r="M28" i="2"/>
  <c r="F59" i="2"/>
  <c r="J71" i="2"/>
  <c r="K11" i="2"/>
  <c r="K22" i="2"/>
  <c r="H33" i="2"/>
  <c r="H41" i="2"/>
  <c r="I55" i="2"/>
  <c r="J59" i="2"/>
  <c r="F65" i="2"/>
  <c r="Z68" i="2"/>
  <c r="J72" i="2"/>
  <c r="Z78" i="2"/>
  <c r="Z82" i="2"/>
  <c r="H22" i="2"/>
  <c r="K34" i="2"/>
  <c r="I54" i="2"/>
  <c r="Z67" i="2"/>
  <c r="H16" i="2"/>
  <c r="H27" i="2"/>
  <c r="K33" i="2"/>
  <c r="L41" i="2"/>
  <c r="W52" i="2"/>
  <c r="I56" i="2"/>
  <c r="J65" i="2"/>
  <c r="F66" i="2"/>
  <c r="Z69" i="2"/>
  <c r="F73" i="2"/>
  <c r="AB78" i="2"/>
  <c r="F81" i="2"/>
  <c r="AB82" i="2"/>
  <c r="F85" i="2"/>
  <c r="M25" i="2"/>
  <c r="AA57" i="2"/>
  <c r="F72" i="2"/>
  <c r="M13" i="2"/>
  <c r="K16" i="2"/>
  <c r="M24" i="2"/>
  <c r="K27" i="2"/>
  <c r="L33" i="2"/>
  <c r="H38" i="2"/>
  <c r="AA52" i="2"/>
  <c r="W53" i="2"/>
  <c r="I57" i="2"/>
  <c r="J66" i="2"/>
  <c r="F67" i="2"/>
  <c r="Z70" i="2"/>
  <c r="J73" i="2"/>
  <c r="F78" i="2"/>
  <c r="Z79" i="2"/>
  <c r="F82" i="2"/>
  <c r="J85" i="2"/>
  <c r="I52" i="2"/>
  <c r="AA55" i="2"/>
  <c r="Z65" i="2"/>
  <c r="J69" i="2"/>
  <c r="AB72" i="2"/>
  <c r="AB80" i="2"/>
  <c r="AB84" i="2"/>
  <c r="M9" i="2"/>
  <c r="K12" i="2"/>
  <c r="M17" i="2"/>
  <c r="K23" i="2"/>
  <c r="I28" i="2"/>
  <c r="H34" i="2"/>
  <c r="L37" i="2"/>
  <c r="I53" i="2"/>
  <c r="AA56" i="2"/>
  <c r="W57" i="2"/>
  <c r="Z66" i="2"/>
  <c r="J70" i="2"/>
  <c r="F71" i="2"/>
  <c r="Z73" i="2"/>
  <c r="J79" i="2"/>
  <c r="F80" i="2"/>
  <c r="Z81" i="2"/>
  <c r="J83" i="2"/>
  <c r="F84" i="2"/>
  <c r="Z85" i="2"/>
  <c r="Y52" i="2"/>
  <c r="G53" i="2"/>
  <c r="K53" i="2"/>
  <c r="Y54" i="2"/>
  <c r="G55" i="2"/>
  <c r="K55" i="2"/>
  <c r="Y56" i="2"/>
  <c r="G57" i="2"/>
  <c r="K57" i="2"/>
  <c r="H59" i="2"/>
  <c r="G60" i="2"/>
  <c r="K60" i="2"/>
  <c r="H66" i="2"/>
  <c r="X66" i="2"/>
  <c r="AB66" i="2"/>
  <c r="H68" i="2"/>
  <c r="X68" i="2"/>
  <c r="AB68" i="2"/>
  <c r="H70" i="2"/>
  <c r="X70" i="2"/>
  <c r="AB70" i="2"/>
  <c r="H72" i="2"/>
  <c r="X72" i="2"/>
  <c r="H78" i="2"/>
  <c r="X78" i="2"/>
  <c r="H80" i="2"/>
  <c r="X80" i="2"/>
  <c r="H82" i="2"/>
  <c r="X82" i="2"/>
  <c r="H84" i="2"/>
  <c r="X84" i="2"/>
  <c r="H86" i="2"/>
  <c r="X86" i="2"/>
  <c r="AB86" i="2"/>
  <c r="Z53" i="2"/>
  <c r="Z55" i="2"/>
  <c r="Z57" i="2"/>
  <c r="I65" i="2"/>
  <c r="I67" i="2"/>
  <c r="I69" i="2"/>
  <c r="I71" i="2"/>
  <c r="I73" i="2"/>
  <c r="I79" i="2"/>
  <c r="I81" i="2"/>
  <c r="I83" i="2"/>
  <c r="I85" i="2"/>
  <c r="G86" i="2"/>
  <c r="G52" i="2"/>
  <c r="K52" i="2"/>
  <c r="G54" i="2"/>
  <c r="K54" i="2"/>
  <c r="G56" i="2"/>
  <c r="K56" i="2"/>
  <c r="G58" i="2"/>
  <c r="K58" i="2"/>
  <c r="X65" i="2"/>
  <c r="AB65" i="2"/>
  <c r="X67" i="2"/>
  <c r="AB67" i="2"/>
  <c r="X69" i="2"/>
  <c r="AB69" i="2"/>
  <c r="X71" i="2"/>
  <c r="AB71" i="2"/>
  <c r="X73" i="2"/>
  <c r="AB73" i="2"/>
  <c r="X79" i="2"/>
  <c r="AB79" i="2"/>
  <c r="X81" i="2"/>
  <c r="AB81" i="2"/>
  <c r="X83" i="2"/>
  <c r="AB83" i="2"/>
  <c r="X85" i="2"/>
  <c r="AB85" i="2"/>
  <c r="Z86" i="2"/>
  <c r="I10" i="2"/>
  <c r="J24" i="2"/>
  <c r="I29" i="2"/>
  <c r="J35" i="2"/>
  <c r="I36" i="2"/>
  <c r="J39" i="2"/>
  <c r="I40" i="2"/>
  <c r="I9" i="2"/>
  <c r="I17" i="2"/>
  <c r="K9" i="2"/>
  <c r="J10" i="2"/>
  <c r="L12" i="2"/>
  <c r="K13" i="2"/>
  <c r="J14" i="2"/>
  <c r="L16" i="2"/>
  <c r="K17" i="2"/>
  <c r="J21" i="2"/>
  <c r="L23" i="2"/>
  <c r="J25" i="2"/>
  <c r="L27" i="2"/>
  <c r="K28" i="2"/>
  <c r="J29" i="2"/>
  <c r="L34" i="2"/>
  <c r="J36" i="2"/>
  <c r="L38" i="2"/>
  <c r="J40" i="2"/>
  <c r="K41" i="2"/>
  <c r="I14" i="2"/>
  <c r="I21" i="2"/>
  <c r="I25" i="2"/>
  <c r="I13" i="2"/>
  <c r="I24" i="2"/>
  <c r="I35" i="2"/>
  <c r="I39" i="2"/>
</calcChain>
</file>

<file path=xl/sharedStrings.xml><?xml version="1.0" encoding="utf-8"?>
<sst xmlns="http://schemas.openxmlformats.org/spreadsheetml/2006/main" count="2219" uniqueCount="345">
  <si>
    <t>Név/Kategória</t>
  </si>
  <si>
    <t>Egyesület</t>
  </si>
  <si>
    <t>GP1 - Pécel</t>
  </si>
  <si>
    <t>GP2 - Sasrét</t>
  </si>
  <si>
    <t>GP3 - Alsóörs</t>
  </si>
  <si>
    <t>BF</t>
  </si>
  <si>
    <t>méretlen</t>
  </si>
  <si>
    <t>mért</t>
  </si>
  <si>
    <t>összetett</t>
  </si>
  <si>
    <t>Balogh Attila</t>
  </si>
  <si>
    <t>Sziget Szive</t>
  </si>
  <si>
    <t>Molnár József</t>
  </si>
  <si>
    <t>Haladás VSE</t>
  </si>
  <si>
    <t>Kakas István</t>
  </si>
  <si>
    <t>Malév SC</t>
  </si>
  <si>
    <t>Gabnai Sándor</t>
  </si>
  <si>
    <t>Bakony ÍE</t>
  </si>
  <si>
    <t>Szájer Tamás</t>
  </si>
  <si>
    <t>Kapos IE</t>
  </si>
  <si>
    <t>-</t>
  </si>
  <si>
    <t>Pap Mihály</t>
  </si>
  <si>
    <t>Tatabányai IE</t>
  </si>
  <si>
    <t>Kende Krisztián</t>
  </si>
  <si>
    <t>PTE-PEAC ÍSZ</t>
  </si>
  <si>
    <t>Czeglédi Gábor</t>
  </si>
  <si>
    <t>GSK Hun-Ter ISZ</t>
  </si>
  <si>
    <t>Bujdosó Mihály</t>
  </si>
  <si>
    <t>Egri Vitézlő Oskola</t>
  </si>
  <si>
    <t>Ilcsik Mihály</t>
  </si>
  <si>
    <t>Győrszemere KSK</t>
  </si>
  <si>
    <t>BN</t>
  </si>
  <si>
    <t>Ilcsikné Gerencsér Mónika</t>
  </si>
  <si>
    <t>Győrszemere KSK </t>
  </si>
  <si>
    <t>Ilcsik Réka</t>
  </si>
  <si>
    <t>Márkus Diána</t>
  </si>
  <si>
    <t>BFV</t>
  </si>
  <si>
    <t>Gaál Zoltán</t>
  </si>
  <si>
    <t>Eleven Világ ÍE</t>
  </si>
  <si>
    <t>OF</t>
  </si>
  <si>
    <t>Bacskó Zoltán</t>
  </si>
  <si>
    <t>RKSK ÍSZ</t>
  </si>
  <si>
    <t>Gajdos Márk Csaba</t>
  </si>
  <si>
    <t>Buzás Károly</t>
  </si>
  <si>
    <t>Ráckeve Serege ÍSE</t>
  </si>
  <si>
    <t>Jószai Zoltán</t>
  </si>
  <si>
    <t>Hajdú Íjász Klub</t>
  </si>
  <si>
    <t>Péter Zsolt</t>
  </si>
  <si>
    <t>Wenger Attila</t>
  </si>
  <si>
    <t>Konradek Nándor</t>
  </si>
  <si>
    <t>Kiss Attila</t>
  </si>
  <si>
    <t>Tatabányai ÍE</t>
  </si>
  <si>
    <t>Sipőcz Béla</t>
  </si>
  <si>
    <t>Kastélydombi SE</t>
  </si>
  <si>
    <t>ON</t>
  </si>
  <si>
    <t>Barbocz Judit</t>
  </si>
  <si>
    <t>Szőnyi Gabriella</t>
  </si>
  <si>
    <t>OFV</t>
  </si>
  <si>
    <t>Valicsek László</t>
  </si>
  <si>
    <t>OGY</t>
  </si>
  <si>
    <t>Szabó Szebasztián</t>
  </si>
  <si>
    <t>Lővér ÍSE</t>
  </si>
  <si>
    <t>Sipőcz Artúr</t>
  </si>
  <si>
    <t>CF</t>
  </si>
  <si>
    <t>Gondán György</t>
  </si>
  <si>
    <t>Orosz Viktor</t>
  </si>
  <si>
    <t>Letizia SC</t>
  </si>
  <si>
    <t>Novákovics András</t>
  </si>
  <si>
    <t>Alibi íjászklub</t>
  </si>
  <si>
    <t>Makai Róbert</t>
  </si>
  <si>
    <t>Celőke MÍE</t>
  </si>
  <si>
    <t>Kalácska Zsolt</t>
  </si>
  <si>
    <t>Keczeli Konrád</t>
  </si>
  <si>
    <t>Bujáki Sport Club</t>
  </si>
  <si>
    <t>Horváth Ádám</t>
  </si>
  <si>
    <t>Keczeli Gábor</t>
  </si>
  <si>
    <t>Tóth László</t>
  </si>
  <si>
    <t>Ott Balázs</t>
  </si>
  <si>
    <t>Célpont-2010 Kft</t>
  </si>
  <si>
    <t>Komáromi Tamás</t>
  </si>
  <si>
    <t>Eleven Világ IE</t>
  </si>
  <si>
    <t>CFV</t>
  </si>
  <si>
    <t>Kis László</t>
  </si>
  <si>
    <t>Gergely Gábor</t>
  </si>
  <si>
    <t>Hevesi Lajos</t>
  </si>
  <si>
    <t>Turi László</t>
  </si>
  <si>
    <t>Umenhoffer Gábor</t>
  </si>
  <si>
    <t>Süle István</t>
  </si>
  <si>
    <t>Delta IE</t>
  </si>
  <si>
    <t>CN</t>
  </si>
  <si>
    <t>Kun Alíz</t>
  </si>
  <si>
    <t>Nagy Éva</t>
  </si>
  <si>
    <t>CFK</t>
  </si>
  <si>
    <t>Varga Dávid</t>
  </si>
  <si>
    <t>MJE</t>
  </si>
  <si>
    <t>CNK</t>
  </si>
  <si>
    <t>Dardor Maja</t>
  </si>
  <si>
    <t>Vései Réka</t>
  </si>
  <si>
    <t>Czupy Enikő</t>
  </si>
  <si>
    <t>HUF</t>
  </si>
  <si>
    <t>Aranyi Zoltán</t>
  </si>
  <si>
    <t>Aranyi Károly</t>
  </si>
  <si>
    <t>Molnár Mihály</t>
  </si>
  <si>
    <t>Mesteríjász Kft</t>
  </si>
  <si>
    <t>Komlósi Sándor</t>
  </si>
  <si>
    <t>Ring SE</t>
  </si>
  <si>
    <t>HUFV</t>
  </si>
  <si>
    <t>Vései Attila</t>
  </si>
  <si>
    <t>CRBF</t>
  </si>
  <si>
    <t>Lázár Gábor</t>
  </si>
  <si>
    <t>Haza-Húzó ÍSE</t>
  </si>
  <si>
    <t>CRBN</t>
  </si>
  <si>
    <t>Bakó Szabina</t>
  </si>
  <si>
    <t>CRBFV</t>
  </si>
  <si>
    <t>Berecz Béla</t>
  </si>
  <si>
    <t>CBNK</t>
  </si>
  <si>
    <t>Háromszéki Petra</t>
  </si>
  <si>
    <t>TR-RBF</t>
  </si>
  <si>
    <t>Szendi Zoltán</t>
  </si>
  <si>
    <t>Izsáki Sándor</t>
  </si>
  <si>
    <t>Sprecher Zoltán</t>
  </si>
  <si>
    <t>Farkasok IE</t>
  </si>
  <si>
    <t>Czank Zoltán</t>
  </si>
  <si>
    <t>Örs Íjász Klub</t>
  </si>
  <si>
    <t>Sipos László</t>
  </si>
  <si>
    <t>Magyaróvári ÍSE</t>
  </si>
  <si>
    <t>Kovács Attila</t>
  </si>
  <si>
    <t>TR-RBN</t>
  </si>
  <si>
    <t>Windischmann Mercédesz</t>
  </si>
  <si>
    <t>Hétdombi SE</t>
  </si>
  <si>
    <t>Kutas Éva</t>
  </si>
  <si>
    <t>TÍS</t>
  </si>
  <si>
    <t>Dezsőné Cser Edit</t>
  </si>
  <si>
    <t>Hétdombi IKSE</t>
  </si>
  <si>
    <t>TR-RBFV</t>
  </si>
  <si>
    <t>Berta Pál</t>
  </si>
  <si>
    <t>Kutsera László</t>
  </si>
  <si>
    <t>Lengyel Zoltán</t>
  </si>
  <si>
    <t>Ott József</t>
  </si>
  <si>
    <t>Komáromi György</t>
  </si>
  <si>
    <t>Bogár László</t>
  </si>
  <si>
    <t>Kerecsen IE</t>
  </si>
  <si>
    <t>Darnay László</t>
  </si>
  <si>
    <t>HFSI</t>
  </si>
  <si>
    <t>Kulcsár Ernő</t>
  </si>
  <si>
    <t>BHÍE</t>
  </si>
  <si>
    <t>Major Ferenc</t>
  </si>
  <si>
    <t>Alsóörs SE</t>
  </si>
  <si>
    <t>TR-RBGY</t>
  </si>
  <si>
    <t>Sipos Bálint</t>
  </si>
  <si>
    <t>PB-HBF</t>
  </si>
  <si>
    <t>Kocsi Balázs</t>
  </si>
  <si>
    <t>TTT-HSE</t>
  </si>
  <si>
    <t>Balogh Csaba</t>
  </si>
  <si>
    <t>Baracsi ÍE</t>
  </si>
  <si>
    <t>PB-HBN</t>
  </si>
  <si>
    <t>Balogh Ildikó</t>
  </si>
  <si>
    <t>Ott Józsefné</t>
  </si>
  <si>
    <t>PB-HBFV</t>
  </si>
  <si>
    <t>Horváth Gábor</t>
  </si>
  <si>
    <t>Sziget SZIVE</t>
  </si>
  <si>
    <t>Varga Ferenc</t>
  </si>
  <si>
    <t>Múltunk és Jövőnk ÍE</t>
  </si>
  <si>
    <t>PB-HBNK</t>
  </si>
  <si>
    <t>Nagy Viktória</t>
  </si>
  <si>
    <t>Gál Attila</t>
  </si>
  <si>
    <t>Fábos László</t>
  </si>
  <si>
    <t>Marcali ÍE</t>
  </si>
  <si>
    <t>Iványi Sándor</t>
  </si>
  <si>
    <t>Bulin Andrea</t>
  </si>
  <si>
    <t>Nádasd</t>
  </si>
  <si>
    <t>Simándi Gábor</t>
  </si>
  <si>
    <t>Kapos ÍE</t>
  </si>
  <si>
    <t>Kovács Gábor</t>
  </si>
  <si>
    <t>Tolnai Tájak ÍE</t>
  </si>
  <si>
    <t>Bóka László</t>
  </si>
  <si>
    <t>Sümegi Csaba</t>
  </si>
  <si>
    <t>Várta HÍE</t>
  </si>
  <si>
    <t>Horváth Norbert</t>
  </si>
  <si>
    <t>Kresz Viktor</t>
  </si>
  <si>
    <t>Mecsek ÍE</t>
  </si>
  <si>
    <t>CNI</t>
  </si>
  <si>
    <t>Ragoncsa Réka</t>
  </si>
  <si>
    <t>Vektor ÍE</t>
  </si>
  <si>
    <t>Tomity Tibor</t>
  </si>
  <si>
    <t>Kozma László</t>
  </si>
  <si>
    <t>Háromszéki Attila</t>
  </si>
  <si>
    <t>HUN</t>
  </si>
  <si>
    <t>Ragoncsa Rita</t>
  </si>
  <si>
    <t>Dr. Morzál Ádám</t>
  </si>
  <si>
    <t>Alsóörsi SE</t>
  </si>
  <si>
    <t>TR-LBFK</t>
  </si>
  <si>
    <t>Koncz Csaba Árpád</t>
  </si>
  <si>
    <t>OB - Dunakömlőd</t>
  </si>
  <si>
    <t>Fekete Barna</t>
  </si>
  <si>
    <t>Rada Ilona</t>
  </si>
  <si>
    <t>Keleti Turul ÍE</t>
  </si>
  <si>
    <t>Varga György</t>
  </si>
  <si>
    <t>Aliscal Nyilai ÍE</t>
  </si>
  <si>
    <t xml:space="preserve">Katona Alex </t>
  </si>
  <si>
    <t>Sárréti ÍE</t>
  </si>
  <si>
    <t>Őry Balázs</t>
  </si>
  <si>
    <t>Nagy Attila</t>
  </si>
  <si>
    <t>Nagy Nikolett</t>
  </si>
  <si>
    <t>Gilicze Ferenc</t>
  </si>
  <si>
    <t>Gilicze László</t>
  </si>
  <si>
    <t>OFI</t>
  </si>
  <si>
    <t>ifj. Őri Balázs</t>
  </si>
  <si>
    <t>Szélesy Bence</t>
  </si>
  <si>
    <t>Berényi József</t>
  </si>
  <si>
    <t>Szabó István</t>
  </si>
  <si>
    <t>Böszörményi László</t>
  </si>
  <si>
    <t>Szabó Tamás</t>
  </si>
  <si>
    <t>Ikarus BSE</t>
  </si>
  <si>
    <t>László Dezső</t>
  </si>
  <si>
    <t>CGY</t>
  </si>
  <si>
    <t>Reiter Zoltán</t>
  </si>
  <si>
    <t>Rácalmás SE Vajk ÍSZ</t>
  </si>
  <si>
    <t>Lovász Béla</t>
  </si>
  <si>
    <t>Lővér ÍSE Sopron</t>
  </si>
  <si>
    <t>Zaleczky István</t>
  </si>
  <si>
    <t>Márta István</t>
  </si>
  <si>
    <t>Sziget Szíve</t>
  </si>
  <si>
    <t>Tóth Csaba</t>
  </si>
  <si>
    <t>Lévai Gábor</t>
  </si>
  <si>
    <t>Sike Csaba</t>
  </si>
  <si>
    <t>Krauszpek Krisztián</t>
  </si>
  <si>
    <t>Mesteríjász Kft.</t>
  </si>
  <si>
    <t>Hévíz SK</t>
  </si>
  <si>
    <t>Pomóthyné Kondás Szilvia</t>
  </si>
  <si>
    <t>Filó Lajos</t>
  </si>
  <si>
    <t>TR-RBFI</t>
  </si>
  <si>
    <t>Bonyai Zsolt</t>
  </si>
  <si>
    <t>TR-RBFK</t>
  </si>
  <si>
    <t>Bujáki Bálint</t>
  </si>
  <si>
    <t>MISE</t>
  </si>
  <si>
    <t>Kelemen István Ferenc</t>
  </si>
  <si>
    <t>Kollár Andor</t>
  </si>
  <si>
    <t>Kollár Adrián</t>
  </si>
  <si>
    <t>Fekete Boglárka</t>
  </si>
  <si>
    <t>HÍSZE</t>
  </si>
  <si>
    <t>TR-LBF</t>
  </si>
  <si>
    <t>Kiss Gábor</t>
  </si>
  <si>
    <t>SRSE</t>
  </si>
  <si>
    <t>Steiner Lajos</t>
  </si>
  <si>
    <t>Németh Ákos</t>
  </si>
  <si>
    <t>Kovács Zsolt</t>
  </si>
  <si>
    <t>Haklik Szabolcs</t>
  </si>
  <si>
    <t>Mátyás Zsolt</t>
  </si>
  <si>
    <t>Alisca Nyilai ÍE</t>
  </si>
  <si>
    <t>Hestencz Henrietta</t>
  </si>
  <si>
    <t>Mátyásné Varga Alexandra</t>
  </si>
  <si>
    <t>Bera Bernadett</t>
  </si>
  <si>
    <t>Pataki Ferenc</t>
  </si>
  <si>
    <t xml:space="preserve">Árva Dénes </t>
  </si>
  <si>
    <t>Vörös István</t>
  </si>
  <si>
    <t>Krauszpek János</t>
  </si>
  <si>
    <t>Csákó Pál</t>
  </si>
  <si>
    <t>Kecskeméti ÍE</t>
  </si>
  <si>
    <t>Kundakker Béla</t>
  </si>
  <si>
    <t>Perkáta SE</t>
  </si>
  <si>
    <t>PB-HBNV</t>
  </si>
  <si>
    <t>Csákóné Törteli Anita</t>
  </si>
  <si>
    <t>PB-HBFI</t>
  </si>
  <si>
    <t>Kaszás Richárd</t>
  </si>
  <si>
    <t>AAFC AUT - Mattersburg</t>
  </si>
  <si>
    <t>EB SLO</t>
  </si>
  <si>
    <t>WA AUT - Mattersburg</t>
  </si>
  <si>
    <t>WA TEREP MINŐSÍTÉSEK 2017</t>
  </si>
  <si>
    <t>Terepíjász minősítési szintek 2016</t>
  </si>
  <si>
    <t>I.</t>
  </si>
  <si>
    <t>II.</t>
  </si>
  <si>
    <t>III.</t>
  </si>
  <si>
    <t>pont/tábla</t>
  </si>
  <si>
    <t>Kategória</t>
  </si>
  <si>
    <t>I.o.</t>
  </si>
  <si>
    <t>II.o.</t>
  </si>
  <si>
    <t>III.o.</t>
  </si>
  <si>
    <t>Kiküldetési szint</t>
  </si>
  <si>
    <t>CNV</t>
  </si>
  <si>
    <t>CFI</t>
  </si>
  <si>
    <t>ONV</t>
  </si>
  <si>
    <t xml:space="preserve">OF </t>
  </si>
  <si>
    <t xml:space="preserve">ON </t>
  </si>
  <si>
    <t>ONI</t>
  </si>
  <si>
    <t>OFK</t>
  </si>
  <si>
    <t>ONK</t>
  </si>
  <si>
    <t>BNV</t>
  </si>
  <si>
    <t xml:space="preserve">BF </t>
  </si>
  <si>
    <t xml:space="preserve">BN </t>
  </si>
  <si>
    <t>BFI</t>
  </si>
  <si>
    <t>BNI</t>
  </si>
  <si>
    <t>BFK</t>
  </si>
  <si>
    <t>BNK</t>
  </si>
  <si>
    <t>BGY</t>
  </si>
  <si>
    <t>HUNV</t>
  </si>
  <si>
    <t>CRBNV</t>
  </si>
  <si>
    <t xml:space="preserve">HUF </t>
  </si>
  <si>
    <t xml:space="preserve">CRBF </t>
  </si>
  <si>
    <t xml:space="preserve">HUN </t>
  </si>
  <si>
    <t xml:space="preserve">CRBN </t>
  </si>
  <si>
    <t>HUFI</t>
  </si>
  <si>
    <t>CRBFI</t>
  </si>
  <si>
    <t>HUNI</t>
  </si>
  <si>
    <t>CRBNI</t>
  </si>
  <si>
    <t>HUFK</t>
  </si>
  <si>
    <t>HUNK</t>
  </si>
  <si>
    <t>HUGY</t>
  </si>
  <si>
    <t>CBFV</t>
  </si>
  <si>
    <t>CBNV</t>
  </si>
  <si>
    <t>TR-RBNV</t>
  </si>
  <si>
    <t xml:space="preserve">CBF </t>
  </si>
  <si>
    <t xml:space="preserve">TR-RBF </t>
  </si>
  <si>
    <t xml:space="preserve">CBN </t>
  </si>
  <si>
    <t xml:space="preserve">TR-RBN </t>
  </si>
  <si>
    <t>CBFI</t>
  </si>
  <si>
    <t>CBNI</t>
  </si>
  <si>
    <t>TR-RBNI</t>
  </si>
  <si>
    <t>CBFK</t>
  </si>
  <si>
    <t>TR-RBNK</t>
  </si>
  <si>
    <t>CBGY</t>
  </si>
  <si>
    <t>TR-LBFV</t>
  </si>
  <si>
    <t>TR-LBNV</t>
  </si>
  <si>
    <t xml:space="preserve">TR-LBF </t>
  </si>
  <si>
    <t xml:space="preserve">PB-HBF </t>
  </si>
  <si>
    <t xml:space="preserve">TR-LBN </t>
  </si>
  <si>
    <t xml:space="preserve">PB-HBN </t>
  </si>
  <si>
    <t>TR-LBFI</t>
  </si>
  <si>
    <t>TR-LBNI</t>
  </si>
  <si>
    <t>PB-HBNI</t>
  </si>
  <si>
    <t>PB-HBFK</t>
  </si>
  <si>
    <t>TR-LBNK</t>
  </si>
  <si>
    <t>TR-LBGY</t>
  </si>
  <si>
    <t>PB-HBGY</t>
  </si>
  <si>
    <t>I. osztály</t>
  </si>
  <si>
    <t>II. osztály</t>
  </si>
  <si>
    <t>III. osztály</t>
  </si>
  <si>
    <t>kiesett eredmény</t>
  </si>
  <si>
    <t>KIKÜLDETÉS</t>
  </si>
  <si>
    <t>I.+A.+K.</t>
  </si>
  <si>
    <t>A szint</t>
  </si>
  <si>
    <t>MINŐSÍTÉS</t>
  </si>
  <si>
    <t xml:space="preserve">I.+A. </t>
  </si>
  <si>
    <t>Egy verseny évadban az I., II. és III. osztályú minősítést 3 alkalommal, a kiküldetési szintet 2 alkalommal kell meglőni.</t>
  </si>
  <si>
    <t>A kiküldetési és A szintet csak összetett eredmény alapján, az I., II., III. osztályú eredményeket méretlen, mért és összetett eremények számítjuk.</t>
  </si>
  <si>
    <t>Egy hétvégéről az elérhető 3 eredményből a 2 legjobbat vihetjük magunkkal.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</si>
</sst>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sz val="11"/>
      <color rgb="FF3333FF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rgb="FF3333FF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u val="double"/>
      <sz val="2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</fills>
  <borders count="1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double">
        <color indexed="8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n">
        <color auto="1"/>
      </right>
      <top style="thick">
        <color indexed="8"/>
      </top>
      <bottom style="thin">
        <color auto="1"/>
      </bottom>
      <diagonal/>
    </border>
    <border>
      <left style="thin">
        <color auto="1"/>
      </left>
      <right style="double">
        <color indexed="8"/>
      </right>
      <top style="thick">
        <color indexed="8"/>
      </top>
      <bottom style="thin">
        <color auto="1"/>
      </bottom>
      <diagonal/>
    </border>
    <border>
      <left style="double">
        <color indexed="8"/>
      </left>
      <right style="thin">
        <color auto="1"/>
      </right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8"/>
      </top>
      <bottom style="thin">
        <color auto="1"/>
      </bottom>
      <diagonal/>
    </border>
    <border>
      <left style="thick">
        <color indexed="8"/>
      </left>
      <right style="thin">
        <color auto="1"/>
      </right>
      <top style="thin">
        <color auto="1"/>
      </top>
      <bottom style="thick">
        <color indexed="8"/>
      </bottom>
      <diagonal/>
    </border>
    <border>
      <left style="thin">
        <color auto="1"/>
      </left>
      <right style="double">
        <color indexed="8"/>
      </right>
      <top style="thin">
        <color auto="1"/>
      </top>
      <bottom style="thick">
        <color indexed="8"/>
      </bottom>
      <diagonal/>
    </border>
    <border>
      <left style="double">
        <color indexed="8"/>
      </left>
      <right style="thin">
        <color auto="1"/>
      </right>
      <top style="thin">
        <color auto="1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8"/>
      </bottom>
      <diagonal/>
    </border>
    <border>
      <left style="double">
        <color indexed="8"/>
      </left>
      <right style="thin">
        <color auto="1"/>
      </right>
      <top/>
      <bottom/>
      <diagonal/>
    </border>
    <border>
      <left style="thin">
        <color auto="1"/>
      </left>
      <right style="double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/>
      <top style="thick">
        <color indexed="8"/>
      </top>
      <bottom style="thin">
        <color auto="1"/>
      </bottom>
      <diagonal/>
    </border>
    <border>
      <left style="double">
        <color auto="1"/>
      </left>
      <right style="thick">
        <color indexed="8"/>
      </right>
      <top style="thick">
        <color indexed="8"/>
      </top>
      <bottom style="thin">
        <color auto="1"/>
      </bottom>
      <diagonal/>
    </border>
    <border>
      <left style="double">
        <color indexed="8"/>
      </left>
      <right/>
      <top style="thin">
        <color auto="1"/>
      </top>
      <bottom style="thick">
        <color indexed="8"/>
      </bottom>
      <diagonal/>
    </border>
    <border>
      <left style="thin">
        <color auto="1"/>
      </left>
      <right/>
      <top style="thin">
        <color auto="1"/>
      </top>
      <bottom style="thick">
        <color indexed="8"/>
      </bottom>
      <diagonal/>
    </border>
    <border>
      <left style="double">
        <color auto="1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 style="thin">
        <color auto="1"/>
      </right>
      <top style="double">
        <color indexed="8"/>
      </top>
      <bottom/>
      <diagonal/>
    </border>
    <border>
      <left style="thin">
        <color auto="1"/>
      </left>
      <right style="double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auto="1"/>
      </left>
      <right/>
      <top style="double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8"/>
      </bottom>
      <diagonal/>
    </border>
    <border>
      <left/>
      <right/>
      <top style="thick">
        <color indexed="8"/>
      </top>
      <bottom style="thin">
        <color auto="1"/>
      </bottom>
      <diagonal/>
    </border>
    <border>
      <left/>
      <right/>
      <top style="thin">
        <color auto="1"/>
      </top>
      <bottom style="thick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auto="1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ck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ck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ck">
        <color indexed="8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2" fillId="0" borderId="0"/>
  </cellStyleXfs>
  <cellXfs count="36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" xfId="1" applyFont="1" applyFill="1" applyBorder="1"/>
    <xf numFmtId="0" fontId="0" fillId="0" borderId="12" xfId="0" applyBorder="1" applyAlignment="1">
      <alignment horizontal="center"/>
    </xf>
    <xf numFmtId="0" fontId="3" fillId="3" borderId="15" xfId="1" applyFont="1" applyFill="1" applyBorder="1"/>
    <xf numFmtId="0" fontId="3" fillId="3" borderId="16" xfId="1" applyFont="1" applyFill="1" applyBorder="1"/>
    <xf numFmtId="0" fontId="3" fillId="3" borderId="5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4" borderId="11" xfId="0" applyFill="1" applyBorder="1"/>
    <xf numFmtId="0" fontId="0" fillId="0" borderId="0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7" fillId="0" borderId="11" xfId="0" applyFont="1" applyFill="1" applyBorder="1"/>
    <xf numFmtId="0" fontId="0" fillId="0" borderId="2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4" borderId="28" xfId="0" applyFill="1" applyBorder="1"/>
    <xf numFmtId="1" fontId="0" fillId="0" borderId="28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7" fillId="0" borderId="28" xfId="0" applyFont="1" applyFill="1" applyBorder="1"/>
    <xf numFmtId="0" fontId="0" fillId="0" borderId="33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0" xfId="0" applyBorder="1"/>
    <xf numFmtId="0" fontId="0" fillId="4" borderId="34" xfId="0" applyFill="1" applyBorder="1"/>
    <xf numFmtId="0" fontId="0" fillId="0" borderId="35" xfId="0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0" fontId="7" fillId="0" borderId="34" xfId="0" applyFont="1" applyFill="1" applyBorder="1"/>
    <xf numFmtId="0" fontId="0" fillId="0" borderId="35" xfId="0" applyFill="1" applyBorder="1" applyAlignment="1">
      <alignment horizontal="center"/>
    </xf>
    <xf numFmtId="0" fontId="0" fillId="0" borderId="33" xfId="0" applyBorder="1" applyAlignment="1">
      <alignment horizontal="center"/>
    </xf>
    <xf numFmtId="1" fontId="0" fillId="0" borderId="42" xfId="0" applyNumberForma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44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5" borderId="34" xfId="0" applyFont="1" applyFill="1" applyBorder="1"/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10" fillId="2" borderId="34" xfId="0" applyFont="1" applyFill="1" applyBorder="1"/>
    <xf numFmtId="0" fontId="0" fillId="0" borderId="39" xfId="0" applyBorder="1" applyAlignment="1">
      <alignment horizontal="center"/>
    </xf>
    <xf numFmtId="0" fontId="0" fillId="0" borderId="48" xfId="0" applyBorder="1"/>
    <xf numFmtId="0" fontId="0" fillId="0" borderId="47" xfId="0" applyBorder="1"/>
    <xf numFmtId="0" fontId="0" fillId="0" borderId="37" xfId="0" applyBorder="1"/>
    <xf numFmtId="0" fontId="0" fillId="0" borderId="50" xfId="0" applyBorder="1"/>
    <xf numFmtId="0" fontId="0" fillId="0" borderId="27" xfId="0" applyBorder="1"/>
    <xf numFmtId="0" fontId="9" fillId="5" borderId="28" xfId="0" applyFont="1" applyFill="1" applyBorder="1"/>
    <xf numFmtId="0" fontId="0" fillId="0" borderId="31" xfId="0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0" fontId="10" fillId="2" borderId="28" xfId="0" applyFont="1" applyFill="1" applyBorder="1"/>
    <xf numFmtId="0" fontId="0" fillId="0" borderId="31" xfId="0" applyBorder="1" applyAlignment="1">
      <alignment horizontal="center"/>
    </xf>
    <xf numFmtId="0" fontId="0" fillId="0" borderId="52" xfId="0" applyBorder="1"/>
    <xf numFmtId="0" fontId="0" fillId="0" borderId="18" xfId="0" applyBorder="1"/>
    <xf numFmtId="0" fontId="0" fillId="0" borderId="30" xfId="0" applyBorder="1"/>
    <xf numFmtId="0" fontId="10" fillId="2" borderId="0" xfId="0" applyFont="1" applyFill="1"/>
    <xf numFmtId="0" fontId="9" fillId="0" borderId="0" xfId="0" applyFont="1"/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1" fillId="2" borderId="34" xfId="0" applyFont="1" applyFill="1" applyBorder="1"/>
    <xf numFmtId="0" fontId="13" fillId="0" borderId="35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1" fillId="2" borderId="28" xfId="0" applyFont="1" applyFill="1" applyBorder="1"/>
    <xf numFmtId="0" fontId="3" fillId="3" borderId="0" xfId="1" applyFont="1" applyFill="1" applyBorder="1"/>
    <xf numFmtId="0" fontId="3" fillId="7" borderId="5" xfId="1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/>
    </xf>
    <xf numFmtId="0" fontId="3" fillId="8" borderId="5" xfId="1" applyFont="1" applyFill="1" applyBorder="1" applyAlignment="1">
      <alignment horizontal="center" wrapText="1"/>
    </xf>
    <xf numFmtId="0" fontId="3" fillId="6" borderId="5" xfId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3" fillId="8" borderId="5" xfId="1" applyFont="1" applyFill="1" applyBorder="1" applyAlignment="1">
      <alignment horizontal="center"/>
    </xf>
    <xf numFmtId="0" fontId="3" fillId="3" borderId="35" xfId="1" applyFont="1" applyFill="1" applyBorder="1" applyAlignment="1">
      <alignment horizontal="center"/>
    </xf>
    <xf numFmtId="0" fontId="3" fillId="3" borderId="53" xfId="1" applyFont="1" applyFill="1" applyBorder="1" applyAlignment="1">
      <alignment horizontal="center"/>
    </xf>
    <xf numFmtId="0" fontId="3" fillId="3" borderId="53" xfId="1" applyFont="1" applyFill="1" applyBorder="1" applyAlignment="1">
      <alignment horizontal="left" wrapText="1"/>
    </xf>
    <xf numFmtId="0" fontId="3" fillId="3" borderId="35" xfId="1" applyFont="1" applyFill="1" applyBorder="1" applyAlignment="1">
      <alignment horizontal="center" wrapText="1"/>
    </xf>
    <xf numFmtId="0" fontId="3" fillId="6" borderId="53" xfId="1" applyFont="1" applyFill="1" applyBorder="1" applyAlignment="1">
      <alignment horizontal="center" wrapText="1"/>
    </xf>
    <xf numFmtId="0" fontId="3" fillId="6" borderId="35" xfId="1" applyFont="1" applyFill="1" applyBorder="1" applyAlignment="1">
      <alignment horizontal="center" wrapText="1"/>
    </xf>
    <xf numFmtId="0" fontId="3" fillId="3" borderId="53" xfId="1" applyFont="1" applyFill="1" applyBorder="1" applyAlignment="1">
      <alignment horizontal="center" wrapText="1"/>
    </xf>
    <xf numFmtId="0" fontId="3" fillId="3" borderId="35" xfId="0" applyFont="1" applyFill="1" applyBorder="1" applyAlignment="1">
      <alignment horizontal="center"/>
    </xf>
    <xf numFmtId="0" fontId="3" fillId="6" borderId="53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6" borderId="53" xfId="1" applyFont="1" applyFill="1" applyBorder="1" applyAlignment="1">
      <alignment horizontal="center"/>
    </xf>
    <xf numFmtId="0" fontId="3" fillId="7" borderId="35" xfId="1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0" fontId="3" fillId="7" borderId="35" xfId="1" applyFont="1" applyFill="1" applyBorder="1" applyAlignment="1">
      <alignment horizontal="center" wrapText="1"/>
    </xf>
    <xf numFmtId="0" fontId="3" fillId="8" borderId="53" xfId="1" applyFont="1" applyFill="1" applyBorder="1" applyAlignment="1">
      <alignment horizontal="center" wrapText="1"/>
    </xf>
    <xf numFmtId="0" fontId="3" fillId="7" borderId="53" xfId="1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8" borderId="53" xfId="0" applyFont="1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3" fillId="7" borderId="53" xfId="1" applyFont="1" applyFill="1" applyBorder="1" applyAlignment="1">
      <alignment horizontal="center" wrapText="1"/>
    </xf>
    <xf numFmtId="0" fontId="3" fillId="7" borderId="53" xfId="0" applyFont="1" applyFill="1" applyBorder="1" applyAlignment="1">
      <alignment horizontal="center"/>
    </xf>
    <xf numFmtId="0" fontId="4" fillId="3" borderId="55" xfId="1" applyFont="1" applyFill="1" applyBorder="1"/>
    <xf numFmtId="0" fontId="3" fillId="3" borderId="56" xfId="1" applyFont="1" applyFill="1" applyBorder="1"/>
    <xf numFmtId="0" fontId="3" fillId="3" borderId="57" xfId="1" applyFont="1" applyFill="1" applyBorder="1" applyAlignment="1">
      <alignment horizontal="center"/>
    </xf>
    <xf numFmtId="0" fontId="3" fillId="3" borderId="58" xfId="1" applyFont="1" applyFill="1" applyBorder="1" applyAlignment="1">
      <alignment horizontal="center"/>
    </xf>
    <xf numFmtId="0" fontId="3" fillId="3" borderId="56" xfId="1" applyFont="1" applyFill="1" applyBorder="1" applyAlignment="1">
      <alignment horizontal="center"/>
    </xf>
    <xf numFmtId="0" fontId="3" fillId="3" borderId="59" xfId="1" applyFont="1" applyFill="1" applyBorder="1" applyAlignment="1">
      <alignment horizontal="left" wrapText="1"/>
    </xf>
    <xf numFmtId="0" fontId="3" fillId="3" borderId="60" xfId="1" applyFont="1" applyFill="1" applyBorder="1" applyAlignment="1">
      <alignment horizontal="left" wrapText="1"/>
    </xf>
    <xf numFmtId="0" fontId="3" fillId="3" borderId="61" xfId="1" applyFont="1" applyFill="1" applyBorder="1" applyAlignment="1">
      <alignment horizontal="center" wrapText="1"/>
    </xf>
    <xf numFmtId="0" fontId="3" fillId="3" borderId="62" xfId="1" applyFont="1" applyFill="1" applyBorder="1" applyAlignment="1">
      <alignment horizontal="center" wrapText="1"/>
    </xf>
    <xf numFmtId="0" fontId="3" fillId="3" borderId="60" xfId="1" applyFont="1" applyFill="1" applyBorder="1" applyAlignment="1">
      <alignment horizontal="center" wrapText="1"/>
    </xf>
    <xf numFmtId="0" fontId="3" fillId="3" borderId="61" xfId="1" applyFont="1" applyFill="1" applyBorder="1" applyAlignment="1">
      <alignment horizontal="center"/>
    </xf>
    <xf numFmtId="0" fontId="3" fillId="3" borderId="62" xfId="1" applyFont="1" applyFill="1" applyBorder="1" applyAlignment="1">
      <alignment horizontal="center"/>
    </xf>
    <xf numFmtId="0" fontId="3" fillId="3" borderId="60" xfId="1" applyFont="1" applyFill="1" applyBorder="1" applyAlignment="1">
      <alignment horizontal="center"/>
    </xf>
    <xf numFmtId="0" fontId="3" fillId="6" borderId="61" xfId="0" applyFont="1" applyFill="1" applyBorder="1" applyAlignment="1">
      <alignment horizontal="center"/>
    </xf>
    <xf numFmtId="0" fontId="3" fillId="3" borderId="62" xfId="0" applyFont="1" applyFill="1" applyBorder="1" applyAlignment="1">
      <alignment horizontal="center"/>
    </xf>
    <xf numFmtId="0" fontId="4" fillId="3" borderId="55" xfId="1" applyFont="1" applyFill="1" applyBorder="1" applyAlignment="1">
      <alignment horizontal="left" wrapText="1"/>
    </xf>
    <xf numFmtId="0" fontId="3" fillId="3" borderId="56" xfId="1" applyFont="1" applyFill="1" applyBorder="1" applyAlignment="1">
      <alignment horizontal="left" wrapText="1"/>
    </xf>
    <xf numFmtId="0" fontId="3" fillId="3" borderId="61" xfId="0" applyFont="1" applyFill="1" applyBorder="1" applyAlignment="1">
      <alignment horizontal="center"/>
    </xf>
    <xf numFmtId="0" fontId="3" fillId="3" borderId="63" xfId="1" applyFont="1" applyFill="1" applyBorder="1" applyAlignment="1">
      <alignment horizontal="left" wrapText="1"/>
    </xf>
    <xf numFmtId="0" fontId="3" fillId="3" borderId="64" xfId="1" applyFont="1" applyFill="1" applyBorder="1" applyAlignment="1">
      <alignment horizontal="left" wrapText="1"/>
    </xf>
    <xf numFmtId="0" fontId="3" fillId="3" borderId="63" xfId="1" applyFont="1" applyFill="1" applyBorder="1" applyAlignment="1">
      <alignment horizontal="center" wrapText="1"/>
    </xf>
    <xf numFmtId="0" fontId="3" fillId="3" borderId="65" xfId="1" applyFont="1" applyFill="1" applyBorder="1" applyAlignment="1">
      <alignment horizontal="center" wrapText="1"/>
    </xf>
    <xf numFmtId="0" fontId="3" fillId="3" borderId="64" xfId="1" applyFont="1" applyFill="1" applyBorder="1" applyAlignment="1">
      <alignment horizontal="center" wrapText="1"/>
    </xf>
    <xf numFmtId="0" fontId="3" fillId="3" borderId="63" xfId="0" applyFont="1" applyFill="1" applyBorder="1" applyAlignment="1">
      <alignment horizontal="center"/>
    </xf>
    <xf numFmtId="0" fontId="3" fillId="3" borderId="65" xfId="0" applyFont="1" applyFill="1" applyBorder="1" applyAlignment="1">
      <alignment horizontal="center"/>
    </xf>
    <xf numFmtId="0" fontId="3" fillId="3" borderId="64" xfId="0" applyFont="1" applyFill="1" applyBorder="1" applyAlignment="1">
      <alignment horizontal="center"/>
    </xf>
    <xf numFmtId="0" fontId="3" fillId="3" borderId="63" xfId="1" applyFont="1" applyFill="1" applyBorder="1"/>
    <xf numFmtId="0" fontId="3" fillId="3" borderId="64" xfId="1" applyFont="1" applyFill="1" applyBorder="1"/>
    <xf numFmtId="0" fontId="3" fillId="3" borderId="63" xfId="1" applyFont="1" applyFill="1" applyBorder="1" applyAlignment="1">
      <alignment horizontal="center"/>
    </xf>
    <xf numFmtId="0" fontId="3" fillId="3" borderId="65" xfId="1" applyFont="1" applyFill="1" applyBorder="1" applyAlignment="1">
      <alignment horizontal="center"/>
    </xf>
    <xf numFmtId="0" fontId="3" fillId="3" borderId="64" xfId="1" applyFont="1" applyFill="1" applyBorder="1" applyAlignment="1">
      <alignment horizontal="center"/>
    </xf>
    <xf numFmtId="0" fontId="3" fillId="3" borderId="66" xfId="1" applyFont="1" applyFill="1" applyBorder="1" applyAlignment="1">
      <alignment horizontal="left" wrapText="1"/>
    </xf>
    <xf numFmtId="0" fontId="3" fillId="3" borderId="67" xfId="0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3" fillId="3" borderId="60" xfId="0" applyFont="1" applyFill="1" applyBorder="1" applyAlignment="1">
      <alignment horizontal="center"/>
    </xf>
    <xf numFmtId="0" fontId="3" fillId="3" borderId="70" xfId="0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3" fillId="3" borderId="73" xfId="0" applyFont="1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74" xfId="0" applyBorder="1" applyAlignment="1">
      <alignment horizontal="center"/>
    </xf>
    <xf numFmtId="0" fontId="3" fillId="6" borderId="60" xfId="0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3" fillId="8" borderId="61" xfId="0" applyFont="1" applyFill="1" applyBorder="1" applyAlignment="1">
      <alignment horizontal="center"/>
    </xf>
    <xf numFmtId="0" fontId="3" fillId="8" borderId="60" xfId="0" applyFont="1" applyFill="1" applyBorder="1" applyAlignment="1">
      <alignment horizontal="center"/>
    </xf>
    <xf numFmtId="0" fontId="3" fillId="7" borderId="61" xfId="0" applyFont="1" applyFill="1" applyBorder="1" applyAlignment="1">
      <alignment horizontal="center"/>
    </xf>
    <xf numFmtId="0" fontId="3" fillId="7" borderId="60" xfId="0" applyFont="1" applyFill="1" applyBorder="1" applyAlignment="1">
      <alignment horizontal="center"/>
    </xf>
    <xf numFmtId="0" fontId="3" fillId="8" borderId="35" xfId="1" applyFont="1" applyFill="1" applyBorder="1" applyAlignment="1">
      <alignment horizontal="center" wrapText="1"/>
    </xf>
    <xf numFmtId="0" fontId="3" fillId="6" borderId="61" xfId="1" applyFont="1" applyFill="1" applyBorder="1" applyAlignment="1">
      <alignment horizontal="center"/>
    </xf>
    <xf numFmtId="0" fontId="3" fillId="7" borderId="62" xfId="1" applyFont="1" applyFill="1" applyBorder="1" applyAlignment="1">
      <alignment horizontal="center" wrapText="1"/>
    </xf>
    <xf numFmtId="0" fontId="3" fillId="8" borderId="60" xfId="1" applyFont="1" applyFill="1" applyBorder="1" applyAlignment="1">
      <alignment horizontal="center" wrapText="1"/>
    </xf>
    <xf numFmtId="0" fontId="3" fillId="6" borderId="62" xfId="0" applyFont="1" applyFill="1" applyBorder="1" applyAlignment="1">
      <alignment horizontal="center"/>
    </xf>
    <xf numFmtId="0" fontId="3" fillId="7" borderId="62" xfId="0" applyFont="1" applyFill="1" applyBorder="1" applyAlignment="1">
      <alignment horizontal="center"/>
    </xf>
    <xf numFmtId="0" fontId="3" fillId="8" borderId="62" xfId="1" applyFont="1" applyFill="1" applyBorder="1" applyAlignment="1">
      <alignment horizontal="center" wrapText="1"/>
    </xf>
    <xf numFmtId="0" fontId="3" fillId="6" borderId="60" xfId="1" applyFont="1" applyFill="1" applyBorder="1" applyAlignment="1">
      <alignment horizontal="center" wrapText="1"/>
    </xf>
    <xf numFmtId="0" fontId="3" fillId="7" borderId="62" xfId="1" applyFont="1" applyFill="1" applyBorder="1" applyAlignment="1">
      <alignment horizontal="center"/>
    </xf>
    <xf numFmtId="0" fontId="3" fillId="7" borderId="60" xfId="1" applyFont="1" applyFill="1" applyBorder="1" applyAlignment="1">
      <alignment horizontal="center"/>
    </xf>
    <xf numFmtId="0" fontId="3" fillId="6" borderId="62" xfId="1" applyFont="1" applyFill="1" applyBorder="1" applyAlignment="1">
      <alignment horizontal="center" wrapText="1"/>
    </xf>
    <xf numFmtId="0" fontId="3" fillId="8" borderId="62" xfId="0" applyFont="1" applyFill="1" applyBorder="1" applyAlignment="1">
      <alignment horizontal="center"/>
    </xf>
    <xf numFmtId="0" fontId="3" fillId="6" borderId="35" xfId="1" applyFont="1" applyFill="1" applyBorder="1" applyAlignment="1">
      <alignment horizontal="center"/>
    </xf>
    <xf numFmtId="0" fontId="3" fillId="8" borderId="53" xfId="1" applyFont="1" applyFill="1" applyBorder="1" applyAlignment="1">
      <alignment horizontal="center"/>
    </xf>
    <xf numFmtId="0" fontId="3" fillId="8" borderId="35" xfId="1" applyFont="1" applyFill="1" applyBorder="1" applyAlignment="1">
      <alignment horizontal="center"/>
    </xf>
    <xf numFmtId="0" fontId="3" fillId="6" borderId="54" xfId="0" applyFont="1" applyFill="1" applyBorder="1" applyAlignment="1">
      <alignment horizontal="center"/>
    </xf>
    <xf numFmtId="0" fontId="3" fillId="3" borderId="66" xfId="0" applyFont="1" applyFill="1" applyBorder="1"/>
    <xf numFmtId="0" fontId="3" fillId="3" borderId="59" xfId="0" applyFont="1" applyFill="1" applyBorder="1"/>
    <xf numFmtId="0" fontId="4" fillId="3" borderId="76" xfId="1" applyFont="1" applyFill="1" applyBorder="1"/>
    <xf numFmtId="0" fontId="4" fillId="3" borderId="77" xfId="1" applyFont="1" applyFill="1" applyBorder="1"/>
    <xf numFmtId="0" fontId="4" fillId="3" borderId="79" xfId="0" applyFont="1" applyFill="1" applyBorder="1" applyAlignment="1">
      <alignment horizontal="left"/>
    </xf>
    <xf numFmtId="0" fontId="4" fillId="0" borderId="80" xfId="0" applyFont="1" applyBorder="1" applyAlignment="1">
      <alignment horizontal="left"/>
    </xf>
    <xf numFmtId="0" fontId="1" fillId="0" borderId="74" xfId="0" applyFont="1" applyBorder="1" applyAlignment="1">
      <alignment horizontal="center"/>
    </xf>
    <xf numFmtId="0" fontId="3" fillId="3" borderId="67" xfId="1" applyFont="1" applyFill="1" applyBorder="1" applyAlignment="1">
      <alignment horizontal="center"/>
    </xf>
    <xf numFmtId="0" fontId="3" fillId="3" borderId="68" xfId="1" applyFont="1" applyFill="1" applyBorder="1" applyAlignment="1">
      <alignment horizontal="center"/>
    </xf>
    <xf numFmtId="0" fontId="3" fillId="3" borderId="66" xfId="1" applyFont="1" applyFill="1" applyBorder="1"/>
    <xf numFmtId="0" fontId="3" fillId="9" borderId="53" xfId="1" applyFont="1" applyFill="1" applyBorder="1" applyAlignment="1">
      <alignment horizontal="center" wrapText="1"/>
    </xf>
    <xf numFmtId="0" fontId="3" fillId="9" borderId="54" xfId="0" applyFont="1" applyFill="1" applyBorder="1" applyAlignment="1">
      <alignment horizontal="center"/>
    </xf>
    <xf numFmtId="0" fontId="3" fillId="10" borderId="35" xfId="1" applyFont="1" applyFill="1" applyBorder="1" applyAlignment="1">
      <alignment horizontal="center" wrapText="1"/>
    </xf>
    <xf numFmtId="0" fontId="3" fillId="10" borderId="5" xfId="1" applyFont="1" applyFill="1" applyBorder="1" applyAlignment="1">
      <alignment horizontal="center" wrapText="1"/>
    </xf>
    <xf numFmtId="0" fontId="3" fillId="10" borderId="35" xfId="0" applyFont="1" applyFill="1" applyBorder="1" applyAlignment="1">
      <alignment horizontal="center"/>
    </xf>
    <xf numFmtId="0" fontId="3" fillId="10" borderId="35" xfId="1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0" borderId="5" xfId="1" applyFont="1" applyFill="1" applyBorder="1" applyAlignment="1">
      <alignment horizontal="center"/>
    </xf>
    <xf numFmtId="0" fontId="3" fillId="10" borderId="61" xfId="0" applyFont="1" applyFill="1" applyBorder="1" applyAlignment="1">
      <alignment horizontal="center"/>
    </xf>
    <xf numFmtId="0" fontId="3" fillId="10" borderId="61" xfId="1" applyFont="1" applyFill="1" applyBorder="1" applyAlignment="1">
      <alignment horizontal="center" wrapText="1"/>
    </xf>
    <xf numFmtId="0" fontId="3" fillId="10" borderId="61" xfId="1" applyFont="1" applyFill="1" applyBorder="1" applyAlignment="1">
      <alignment horizontal="center"/>
    </xf>
    <xf numFmtId="0" fontId="3" fillId="10" borderId="62" xfId="0" applyFont="1" applyFill="1" applyBorder="1" applyAlignment="1">
      <alignment horizontal="center"/>
    </xf>
    <xf numFmtId="0" fontId="3" fillId="3" borderId="24" xfId="1" applyFont="1" applyFill="1" applyBorder="1"/>
    <xf numFmtId="0" fontId="3" fillId="3" borderId="65" xfId="1" applyFont="1" applyFill="1" applyBorder="1"/>
    <xf numFmtId="0" fontId="3" fillId="3" borderId="83" xfId="1" applyFont="1" applyFill="1" applyBorder="1"/>
    <xf numFmtId="0" fontId="3" fillId="7" borderId="83" xfId="1" applyFont="1" applyFill="1" applyBorder="1"/>
    <xf numFmtId="0" fontId="3" fillId="6" borderId="83" xfId="1" applyFont="1" applyFill="1" applyBorder="1"/>
    <xf numFmtId="0" fontId="3" fillId="3" borderId="83" xfId="1" applyFont="1" applyFill="1" applyBorder="1" applyAlignment="1">
      <alignment horizontal="center"/>
    </xf>
    <xf numFmtId="0" fontId="3" fillId="10" borderId="83" xfId="1" applyFont="1" applyFill="1" applyBorder="1" applyAlignment="1">
      <alignment horizontal="center"/>
    </xf>
    <xf numFmtId="0" fontId="4" fillId="3" borderId="86" xfId="1" applyFont="1" applyFill="1" applyBorder="1"/>
    <xf numFmtId="0" fontId="3" fillId="3" borderId="86" xfId="1" applyFont="1" applyFill="1" applyBorder="1"/>
    <xf numFmtId="0" fontId="3" fillId="3" borderId="86" xfId="1" applyFont="1" applyFill="1" applyBorder="1" applyAlignment="1">
      <alignment horizontal="center"/>
    </xf>
    <xf numFmtId="0" fontId="3" fillId="3" borderId="86" xfId="1" applyFont="1" applyFill="1" applyBorder="1" applyAlignment="1">
      <alignment horizontal="left"/>
    </xf>
    <xf numFmtId="0" fontId="3" fillId="3" borderId="81" xfId="1" applyFont="1" applyFill="1" applyBorder="1"/>
    <xf numFmtId="0" fontId="3" fillId="3" borderId="85" xfId="1" applyFont="1" applyFill="1" applyBorder="1"/>
    <xf numFmtId="0" fontId="3" fillId="3" borderId="89" xfId="1" applyFont="1" applyFill="1" applyBorder="1"/>
    <xf numFmtId="0" fontId="0" fillId="0" borderId="0" xfId="0" applyAlignment="1">
      <alignment horizontal="center"/>
    </xf>
    <xf numFmtId="0" fontId="4" fillId="3" borderId="35" xfId="1" applyFont="1" applyFill="1" applyBorder="1"/>
    <xf numFmtId="0" fontId="4" fillId="3" borderId="35" xfId="1" applyFont="1" applyFill="1" applyBorder="1" applyAlignment="1">
      <alignment horizontal="center"/>
    </xf>
    <xf numFmtId="0" fontId="4" fillId="3" borderId="91" xfId="0" applyFont="1" applyFill="1" applyBorder="1" applyAlignment="1">
      <alignment horizontal="left"/>
    </xf>
    <xf numFmtId="0" fontId="4" fillId="0" borderId="91" xfId="0" applyFont="1" applyBorder="1" applyAlignment="1">
      <alignment horizontal="center"/>
    </xf>
    <xf numFmtId="0" fontId="4" fillId="0" borderId="91" xfId="0" applyFont="1" applyBorder="1" applyAlignment="1">
      <alignment horizontal="left"/>
    </xf>
    <xf numFmtId="0" fontId="1" fillId="0" borderId="91" xfId="0" applyFont="1" applyBorder="1" applyAlignment="1">
      <alignment horizontal="center"/>
    </xf>
    <xf numFmtId="0" fontId="4" fillId="3" borderId="35" xfId="1" applyFont="1" applyFill="1" applyBorder="1" applyAlignment="1"/>
    <xf numFmtId="0" fontId="4" fillId="3" borderId="35" xfId="0" applyFont="1" applyFill="1" applyBorder="1" applyAlignment="1">
      <alignment horizontal="left"/>
    </xf>
    <xf numFmtId="0" fontId="4" fillId="0" borderId="35" xfId="0" applyFont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1" fillId="0" borderId="35" xfId="0" applyFont="1" applyBorder="1" applyAlignment="1">
      <alignment horizontal="center"/>
    </xf>
    <xf numFmtId="0" fontId="3" fillId="3" borderId="92" xfId="0" applyFont="1" applyFill="1" applyBorder="1" applyAlignment="1">
      <alignment horizontal="center"/>
    </xf>
    <xf numFmtId="0" fontId="3" fillId="3" borderId="89" xfId="0" applyFont="1" applyFill="1" applyBorder="1" applyAlignment="1">
      <alignment horizontal="center"/>
    </xf>
    <xf numFmtId="0" fontId="3" fillId="3" borderId="93" xfId="0" applyFont="1" applyFill="1" applyBorder="1" applyAlignment="1">
      <alignment horizontal="center"/>
    </xf>
    <xf numFmtId="0" fontId="0" fillId="0" borderId="89" xfId="0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94" xfId="1" applyFont="1" applyFill="1" applyBorder="1" applyAlignment="1">
      <alignment horizontal="center"/>
    </xf>
    <xf numFmtId="0" fontId="3" fillId="3" borderId="81" xfId="0" applyFont="1" applyFill="1" applyBorder="1" applyAlignment="1">
      <alignment horizontal="center"/>
    </xf>
    <xf numFmtId="0" fontId="3" fillId="3" borderId="9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4" xfId="0" applyFont="1" applyFill="1" applyBorder="1" applyAlignment="1">
      <alignment horizontal="center"/>
    </xf>
    <xf numFmtId="0" fontId="3" fillId="11" borderId="81" xfId="0" applyFont="1" applyFill="1" applyBorder="1" applyAlignment="1">
      <alignment horizontal="center"/>
    </xf>
    <xf numFmtId="0" fontId="3" fillId="11" borderId="35" xfId="0" applyFont="1" applyFill="1" applyBorder="1" applyAlignment="1">
      <alignment horizontal="center"/>
    </xf>
    <xf numFmtId="0" fontId="3" fillId="3" borderId="98" xfId="1" applyFont="1" applyFill="1" applyBorder="1" applyAlignment="1">
      <alignment horizontal="center"/>
    </xf>
    <xf numFmtId="0" fontId="3" fillId="3" borderId="99" xfId="1" applyFont="1" applyFill="1" applyBorder="1" applyAlignment="1">
      <alignment horizontal="center"/>
    </xf>
    <xf numFmtId="0" fontId="3" fillId="3" borderId="10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01" xfId="0" applyFont="1" applyFill="1" applyBorder="1" applyAlignment="1">
      <alignment horizontal="center"/>
    </xf>
    <xf numFmtId="0" fontId="3" fillId="3" borderId="10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6" borderId="60" xfId="1" applyFont="1" applyFill="1" applyBorder="1" applyAlignment="1">
      <alignment horizontal="center"/>
    </xf>
    <xf numFmtId="0" fontId="3" fillId="8" borderId="60" xfId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12" borderId="53" xfId="1" applyFont="1" applyFill="1" applyBorder="1" applyAlignment="1">
      <alignment horizontal="center" wrapText="1"/>
    </xf>
    <xf numFmtId="0" fontId="3" fillId="12" borderId="53" xfId="1" applyFont="1" applyFill="1" applyBorder="1" applyAlignment="1">
      <alignment horizontal="center"/>
    </xf>
    <xf numFmtId="0" fontId="3" fillId="12" borderId="54" xfId="0" applyFont="1" applyFill="1" applyBorder="1" applyAlignment="1">
      <alignment horizontal="center"/>
    </xf>
    <xf numFmtId="0" fontId="3" fillId="12" borderId="35" xfId="0" applyFont="1" applyFill="1" applyBorder="1" applyAlignment="1">
      <alignment horizontal="center"/>
    </xf>
    <xf numFmtId="0" fontId="0" fillId="12" borderId="38" xfId="0" applyFont="1" applyFill="1" applyBorder="1" applyAlignment="1">
      <alignment horizontal="center"/>
    </xf>
    <xf numFmtId="0" fontId="3" fillId="13" borderId="53" xfId="1" applyFont="1" applyFill="1" applyBorder="1" applyAlignment="1">
      <alignment horizontal="center" wrapText="1"/>
    </xf>
    <xf numFmtId="0" fontId="3" fillId="13" borderId="53" xfId="0" applyFont="1" applyFill="1" applyBorder="1" applyAlignment="1">
      <alignment horizontal="center"/>
    </xf>
    <xf numFmtId="0" fontId="3" fillId="13" borderId="54" xfId="0" applyFont="1" applyFill="1" applyBorder="1" applyAlignment="1">
      <alignment horizontal="center"/>
    </xf>
    <xf numFmtId="0" fontId="3" fillId="13" borderId="53" xfId="1" applyFont="1" applyFill="1" applyBorder="1" applyAlignment="1">
      <alignment horizontal="center"/>
    </xf>
    <xf numFmtId="0" fontId="0" fillId="12" borderId="35" xfId="0" applyFont="1" applyFill="1" applyBorder="1" applyAlignment="1">
      <alignment horizontal="center"/>
    </xf>
    <xf numFmtId="0" fontId="0" fillId="12" borderId="82" xfId="0" applyFill="1" applyBorder="1" applyAlignment="1">
      <alignment horizontal="left"/>
    </xf>
    <xf numFmtId="0" fontId="15" fillId="3" borderId="103" xfId="0" applyFont="1" applyFill="1" applyBorder="1" applyAlignment="1"/>
    <xf numFmtId="0" fontId="0" fillId="13" borderId="104" xfId="0" applyFill="1" applyBorder="1" applyAlignment="1">
      <alignment horizontal="left"/>
    </xf>
    <xf numFmtId="0" fontId="3" fillId="8" borderId="83" xfId="1" applyFont="1" applyFill="1" applyBorder="1"/>
    <xf numFmtId="0" fontId="3" fillId="3" borderId="84" xfId="1" applyFont="1" applyFill="1" applyBorder="1"/>
    <xf numFmtId="0" fontId="3" fillId="3" borderId="38" xfId="1" applyFont="1" applyFill="1" applyBorder="1" applyAlignment="1">
      <alignment horizontal="center"/>
    </xf>
    <xf numFmtId="0" fontId="3" fillId="3" borderId="40" xfId="1" applyFont="1" applyFill="1" applyBorder="1"/>
    <xf numFmtId="0" fontId="0" fillId="3" borderId="105" xfId="0" applyFill="1" applyBorder="1"/>
    <xf numFmtId="0" fontId="3" fillId="3" borderId="106" xfId="1" applyFont="1" applyFill="1" applyBorder="1" applyAlignment="1">
      <alignment horizontal="center"/>
    </xf>
    <xf numFmtId="0" fontId="0" fillId="3" borderId="107" xfId="0" applyFill="1" applyBorder="1"/>
    <xf numFmtId="0" fontId="4" fillId="3" borderId="108" xfId="0" applyFont="1" applyFill="1" applyBorder="1" applyAlignment="1">
      <alignment horizontal="center"/>
    </xf>
    <xf numFmtId="0" fontId="3" fillId="3" borderId="35" xfId="1" applyFont="1" applyFill="1" applyBorder="1"/>
    <xf numFmtId="0" fontId="3" fillId="3" borderId="35" xfId="1" applyFont="1" applyFill="1" applyBorder="1" applyAlignment="1">
      <alignment horizontal="left"/>
    </xf>
    <xf numFmtId="0" fontId="3" fillId="3" borderId="109" xfId="0" applyFont="1" applyFill="1" applyBorder="1" applyAlignment="1">
      <alignment horizontal="center"/>
    </xf>
    <xf numFmtId="0" fontId="0" fillId="3" borderId="84" xfId="0" applyFill="1" applyBorder="1"/>
    <xf numFmtId="0" fontId="3" fillId="3" borderId="36" xfId="1" applyFont="1" applyFill="1" applyBorder="1" applyAlignment="1">
      <alignment horizontal="center"/>
    </xf>
    <xf numFmtId="0" fontId="3" fillId="3" borderId="47" xfId="1" applyFont="1" applyFill="1" applyBorder="1"/>
    <xf numFmtId="0" fontId="4" fillId="3" borderId="91" xfId="1" applyFont="1" applyFill="1" applyBorder="1"/>
    <xf numFmtId="0" fontId="3" fillId="3" borderId="91" xfId="1" applyFont="1" applyFill="1" applyBorder="1"/>
    <xf numFmtId="0" fontId="3" fillId="3" borderId="91" xfId="1" applyFont="1" applyFill="1" applyBorder="1" applyAlignment="1">
      <alignment horizontal="center"/>
    </xf>
    <xf numFmtId="0" fontId="3" fillId="3" borderId="91" xfId="1" applyFont="1" applyFill="1" applyBorder="1" applyAlignment="1">
      <alignment horizontal="left"/>
    </xf>
    <xf numFmtId="0" fontId="0" fillId="3" borderId="110" xfId="0" applyFill="1" applyBorder="1"/>
    <xf numFmtId="0" fontId="0" fillId="3" borderId="47" xfId="0" applyFill="1" applyBorder="1"/>
    <xf numFmtId="0" fontId="3" fillId="3" borderId="111" xfId="0" applyFont="1" applyFill="1" applyBorder="1" applyAlignment="1">
      <alignment horizontal="center"/>
    </xf>
    <xf numFmtId="0" fontId="3" fillId="3" borderId="112" xfId="0" applyFont="1" applyFill="1" applyBorder="1" applyAlignment="1">
      <alignment horizontal="center"/>
    </xf>
    <xf numFmtId="0" fontId="4" fillId="0" borderId="96" xfId="0" applyFont="1" applyBorder="1" applyAlignment="1">
      <alignment horizontal="center"/>
    </xf>
    <xf numFmtId="0" fontId="0" fillId="0" borderId="96" xfId="0" applyBorder="1" applyAlignment="1"/>
    <xf numFmtId="0" fontId="0" fillId="0" borderId="97" xfId="0" applyBorder="1" applyAlignment="1"/>
    <xf numFmtId="0" fontId="4" fillId="3" borderId="76" xfId="1" applyFont="1" applyFill="1" applyBorder="1" applyAlignment="1">
      <alignment horizontal="center"/>
    </xf>
    <xf numFmtId="0" fontId="4" fillId="3" borderId="78" xfId="1" applyFont="1" applyFill="1" applyBorder="1" applyAlignment="1">
      <alignment horizontal="center"/>
    </xf>
    <xf numFmtId="0" fontId="4" fillId="3" borderId="77" xfId="1" applyFont="1" applyFill="1" applyBorder="1" applyAlignment="1">
      <alignment horizontal="center"/>
    </xf>
    <xf numFmtId="0" fontId="4" fillId="3" borderId="78" xfId="1" applyFont="1" applyFill="1" applyBorder="1" applyAlignment="1"/>
    <xf numFmtId="0" fontId="4" fillId="3" borderId="77" xfId="1" applyFont="1" applyFill="1" applyBorder="1" applyAlignment="1"/>
    <xf numFmtId="0" fontId="14" fillId="3" borderId="88" xfId="1" applyFont="1" applyFill="1" applyBorder="1" applyAlignment="1">
      <alignment horizontal="left"/>
    </xf>
    <xf numFmtId="0" fontId="0" fillId="0" borderId="87" xfId="0" applyBorder="1" applyAlignment="1"/>
    <xf numFmtId="0" fontId="0" fillId="0" borderId="90" xfId="0" applyBorder="1" applyAlignment="1"/>
    <xf numFmtId="0" fontId="0" fillId="4" borderId="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/>
    </xf>
    <xf numFmtId="0" fontId="9" fillId="5" borderId="46" xfId="0" applyFont="1" applyFill="1" applyBorder="1" applyAlignment="1">
      <alignment horizontal="center"/>
    </xf>
    <xf numFmtId="0" fontId="9" fillId="5" borderId="49" xfId="0" applyFont="1" applyFill="1" applyBorder="1" applyAlignment="1">
      <alignment horizontal="center"/>
    </xf>
    <xf numFmtId="0" fontId="9" fillId="5" borderId="5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EC5D0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95251</xdr:rowOff>
    </xdr:from>
    <xdr:to>
      <xdr:col>1</xdr:col>
      <xdr:colOff>542925</xdr:colOff>
      <xdr:row>5</xdr:row>
      <xdr:rowOff>34291</xdr:rowOff>
    </xdr:to>
    <xdr:pic>
      <xdr:nvPicPr>
        <xdr:cNvPr id="2" name="Kép 1" descr="wa_hungary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95251"/>
          <a:ext cx="9144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466725</xdr:colOff>
      <xdr:row>43</xdr:row>
      <xdr:rowOff>76200</xdr:rowOff>
    </xdr:from>
    <xdr:to>
      <xdr:col>5</xdr:col>
      <xdr:colOff>85725</xdr:colOff>
      <xdr:row>47</xdr:row>
      <xdr:rowOff>95250</xdr:rowOff>
    </xdr:to>
    <xdr:pic>
      <xdr:nvPicPr>
        <xdr:cNvPr id="3" name="Kép 2" descr="IAA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76200"/>
          <a:ext cx="24193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1"/>
  <sheetViews>
    <sheetView tabSelected="1" showWhiteSpace="0" workbookViewId="0">
      <pane ySplit="1" topLeftCell="A2" activePane="bottomLeft" state="frozen"/>
      <selection pane="bottomLeft" activeCell="B7" sqref="B7"/>
    </sheetView>
  </sheetViews>
  <sheetFormatPr defaultRowHeight="15" x14ac:dyDescent="0.25"/>
  <cols>
    <col min="1" max="1" width="25.28515625" customWidth="1"/>
    <col min="2" max="2" width="20.7109375" customWidth="1"/>
    <col min="3" max="3" width="13.5703125" customWidth="1"/>
    <col min="8" max="8" width="9.140625" style="250"/>
    <col min="12" max="14" width="9.140625" style="1"/>
    <col min="15" max="15" width="12.7109375" style="1" customWidth="1"/>
    <col min="16" max="17" width="12.7109375" style="250" customWidth="1"/>
    <col min="18" max="19" width="12.7109375" style="1" customWidth="1"/>
    <col min="20" max="20" width="16.42578125" style="1" customWidth="1"/>
  </cols>
  <sheetData>
    <row r="1" spans="1:22" ht="15" customHeight="1" thickTop="1" x14ac:dyDescent="0.25">
      <c r="A1" s="216" t="s">
        <v>0</v>
      </c>
      <c r="B1" s="217" t="s">
        <v>1</v>
      </c>
      <c r="C1" s="322" t="s">
        <v>2</v>
      </c>
      <c r="D1" s="323"/>
      <c r="E1" s="324"/>
      <c r="F1" s="322" t="s">
        <v>3</v>
      </c>
      <c r="G1" s="325"/>
      <c r="H1" s="326"/>
      <c r="I1" s="322" t="s">
        <v>4</v>
      </c>
      <c r="J1" s="323"/>
      <c r="K1" s="324"/>
      <c r="L1" s="322" t="s">
        <v>192</v>
      </c>
      <c r="M1" s="323"/>
      <c r="N1" s="324"/>
      <c r="O1" s="218" t="s">
        <v>264</v>
      </c>
      <c r="P1" s="319" t="s">
        <v>265</v>
      </c>
      <c r="Q1" s="320"/>
      <c r="R1" s="321"/>
      <c r="S1" s="219" t="s">
        <v>266</v>
      </c>
      <c r="T1" s="220" t="s">
        <v>340</v>
      </c>
    </row>
    <row r="2" spans="1:22" ht="15" customHeight="1" thickBot="1" x14ac:dyDescent="0.3">
      <c r="A2" s="251"/>
      <c r="B2" s="251"/>
      <c r="C2" s="252"/>
      <c r="D2" s="252"/>
      <c r="E2" s="252"/>
      <c r="F2" s="252"/>
      <c r="G2" s="257"/>
      <c r="H2" s="252"/>
      <c r="I2" s="252"/>
      <c r="J2" s="252"/>
      <c r="K2" s="252"/>
      <c r="L2" s="252"/>
      <c r="M2" s="252"/>
      <c r="N2" s="252"/>
      <c r="O2" s="258"/>
      <c r="P2" s="258"/>
      <c r="Q2" s="258"/>
      <c r="R2" s="259"/>
      <c r="S2" s="260"/>
      <c r="T2" s="261"/>
    </row>
    <row r="3" spans="1:22" ht="15" customHeight="1" thickTop="1" x14ac:dyDescent="0.35">
      <c r="A3" s="251"/>
      <c r="B3" s="251"/>
      <c r="C3" s="252"/>
      <c r="D3" s="294"/>
      <c r="E3" s="295"/>
      <c r="F3" s="296"/>
      <c r="G3" s="238"/>
      <c r="H3" s="239"/>
      <c r="I3" s="238"/>
      <c r="J3" s="297"/>
      <c r="K3" s="238"/>
      <c r="L3" s="240"/>
      <c r="M3" s="241"/>
      <c r="N3" s="242"/>
      <c r="O3" s="241"/>
      <c r="P3" s="304"/>
      <c r="Q3" s="253"/>
      <c r="R3" s="254"/>
      <c r="S3" s="255"/>
      <c r="T3" s="256"/>
    </row>
    <row r="4" spans="1:22" ht="15" customHeight="1" x14ac:dyDescent="0.25">
      <c r="A4" s="251"/>
      <c r="B4" s="251"/>
      <c r="C4" s="252"/>
      <c r="D4" s="298" t="s">
        <v>337</v>
      </c>
      <c r="E4" s="299"/>
      <c r="F4" s="300" t="s">
        <v>339</v>
      </c>
      <c r="G4" s="251"/>
      <c r="H4" s="305" t="s">
        <v>333</v>
      </c>
      <c r="I4" s="305"/>
      <c r="J4" s="305" t="s">
        <v>334</v>
      </c>
      <c r="K4" s="305"/>
      <c r="L4" s="305" t="s">
        <v>335</v>
      </c>
      <c r="M4" s="125"/>
      <c r="N4" s="306" t="s">
        <v>336</v>
      </c>
      <c r="O4" s="125"/>
      <c r="P4" s="307"/>
      <c r="Q4" s="253"/>
      <c r="R4" s="254"/>
      <c r="S4" s="255"/>
      <c r="T4" s="256"/>
    </row>
    <row r="5" spans="1:22" ht="26.25" customHeight="1" x14ac:dyDescent="0.35">
      <c r="A5" s="327" t="s">
        <v>267</v>
      </c>
      <c r="B5" s="328"/>
      <c r="C5" s="329"/>
      <c r="D5" s="308" t="s">
        <v>342</v>
      </c>
      <c r="E5" s="309"/>
      <c r="F5" s="310"/>
      <c r="G5" s="311"/>
      <c r="H5" s="312"/>
      <c r="I5" s="312"/>
      <c r="J5" s="312"/>
      <c r="K5" s="312"/>
      <c r="L5" s="312"/>
      <c r="M5" s="313"/>
      <c r="N5" s="314"/>
      <c r="O5" s="313"/>
      <c r="P5" s="307"/>
      <c r="Q5" s="132"/>
      <c r="R5" s="5"/>
      <c r="S5" s="6"/>
      <c r="T5" s="3"/>
      <c r="U5" s="4"/>
      <c r="V5" s="3"/>
    </row>
    <row r="6" spans="1:22" ht="15" customHeight="1" x14ac:dyDescent="0.25">
      <c r="A6" s="8"/>
      <c r="B6" s="236"/>
      <c r="C6" s="247"/>
      <c r="D6" s="315" t="s">
        <v>343</v>
      </c>
      <c r="E6" s="309"/>
      <c r="F6" s="316"/>
      <c r="G6" s="311"/>
      <c r="H6" s="312"/>
      <c r="I6" s="312"/>
      <c r="J6" s="312"/>
      <c r="K6" s="312"/>
      <c r="L6" s="312"/>
      <c r="M6" s="313"/>
      <c r="N6" s="314"/>
      <c r="O6" s="313"/>
      <c r="P6" s="317"/>
      <c r="Q6" s="132"/>
      <c r="R6" s="5"/>
      <c r="S6" s="6"/>
      <c r="T6" s="3"/>
      <c r="U6" s="4"/>
      <c r="V6" s="3"/>
    </row>
    <row r="7" spans="1:22" ht="15" customHeight="1" thickBot="1" x14ac:dyDescent="0.3">
      <c r="A7" s="10"/>
      <c r="B7" s="11"/>
      <c r="C7" s="248"/>
      <c r="D7" s="301" t="s">
        <v>344</v>
      </c>
      <c r="E7" s="302"/>
      <c r="F7" s="303"/>
      <c r="G7" s="243"/>
      <c r="H7" s="244"/>
      <c r="I7" s="244"/>
      <c r="J7" s="244"/>
      <c r="K7" s="244"/>
      <c r="L7" s="244"/>
      <c r="M7" s="245"/>
      <c r="N7" s="246"/>
      <c r="O7" s="245"/>
      <c r="P7" s="318"/>
      <c r="Q7" s="266"/>
      <c r="R7" s="7"/>
      <c r="S7" s="7"/>
      <c r="T7" s="120"/>
      <c r="U7" s="120"/>
      <c r="V7" s="119"/>
    </row>
    <row r="8" spans="1:22" ht="15" customHeight="1" thickTop="1" thickBot="1" x14ac:dyDescent="0.3">
      <c r="A8" s="10"/>
      <c r="B8" s="11"/>
      <c r="C8" s="249"/>
      <c r="D8" s="237"/>
      <c r="E8" s="237"/>
      <c r="F8" s="237"/>
      <c r="G8" s="237"/>
      <c r="H8" s="177"/>
      <c r="I8" s="177"/>
      <c r="J8" s="177"/>
      <c r="K8" s="177"/>
      <c r="L8" s="172"/>
      <c r="M8" s="262"/>
      <c r="N8" s="263"/>
      <c r="O8" s="264"/>
      <c r="P8" s="264"/>
      <c r="Q8" s="264"/>
      <c r="R8" s="265"/>
      <c r="S8" s="265"/>
      <c r="T8" s="3"/>
    </row>
    <row r="9" spans="1:22" ht="15" customHeight="1" thickTop="1" thickBot="1" x14ac:dyDescent="0.3">
      <c r="A9" s="216" t="s">
        <v>0</v>
      </c>
      <c r="B9" s="217" t="s">
        <v>1</v>
      </c>
      <c r="C9" s="322" t="s">
        <v>2</v>
      </c>
      <c r="D9" s="323"/>
      <c r="E9" s="324"/>
      <c r="F9" s="322" t="s">
        <v>3</v>
      </c>
      <c r="G9" s="325"/>
      <c r="H9" s="326"/>
      <c r="I9" s="322" t="s">
        <v>4</v>
      </c>
      <c r="J9" s="323"/>
      <c r="K9" s="324"/>
      <c r="L9" s="322" t="s">
        <v>192</v>
      </c>
      <c r="M9" s="323"/>
      <c r="N9" s="324"/>
      <c r="O9" s="218" t="s">
        <v>264</v>
      </c>
      <c r="P9" s="319" t="s">
        <v>265</v>
      </c>
      <c r="Q9" s="320"/>
      <c r="R9" s="321"/>
      <c r="S9" s="219" t="s">
        <v>266</v>
      </c>
      <c r="T9" s="220" t="s">
        <v>340</v>
      </c>
    </row>
    <row r="10" spans="1:22" ht="15" customHeight="1" thickTop="1" x14ac:dyDescent="0.25">
      <c r="A10" s="148" t="s">
        <v>5</v>
      </c>
      <c r="B10" s="149"/>
      <c r="C10" s="150" t="s">
        <v>6</v>
      </c>
      <c r="D10" s="151" t="s">
        <v>7</v>
      </c>
      <c r="E10" s="152" t="s">
        <v>8</v>
      </c>
      <c r="F10" s="150" t="s">
        <v>6</v>
      </c>
      <c r="G10" s="151" t="s">
        <v>7</v>
      </c>
      <c r="H10" s="152" t="s">
        <v>8</v>
      </c>
      <c r="I10" s="150" t="s">
        <v>6</v>
      </c>
      <c r="J10" s="151" t="s">
        <v>7</v>
      </c>
      <c r="K10" s="152" t="s">
        <v>8</v>
      </c>
      <c r="L10" s="150" t="s">
        <v>6</v>
      </c>
      <c r="M10" s="151" t="s">
        <v>7</v>
      </c>
      <c r="N10" s="152" t="s">
        <v>8</v>
      </c>
      <c r="O10" s="221" t="s">
        <v>8</v>
      </c>
      <c r="P10" s="150" t="s">
        <v>6</v>
      </c>
      <c r="Q10" s="151" t="s">
        <v>7</v>
      </c>
      <c r="R10" s="152" t="s">
        <v>8</v>
      </c>
      <c r="S10" s="222" t="s">
        <v>8</v>
      </c>
      <c r="T10" s="183"/>
    </row>
    <row r="11" spans="1:22" ht="15" customHeight="1" x14ac:dyDescent="0.25">
      <c r="A11" s="179" t="s">
        <v>13</v>
      </c>
      <c r="B11" s="127" t="s">
        <v>14</v>
      </c>
      <c r="C11" s="114">
        <v>348</v>
      </c>
      <c r="D11" s="226">
        <v>318</v>
      </c>
      <c r="E11" s="284">
        <v>666</v>
      </c>
      <c r="F11" s="114">
        <v>344</v>
      </c>
      <c r="G11" s="226">
        <v>305</v>
      </c>
      <c r="H11" s="142">
        <v>649</v>
      </c>
      <c r="I11" s="114">
        <v>363</v>
      </c>
      <c r="J11" s="226">
        <v>318</v>
      </c>
      <c r="K11" s="284">
        <v>681</v>
      </c>
      <c r="L11" s="115">
        <v>332</v>
      </c>
      <c r="M11" s="228">
        <v>311</v>
      </c>
      <c r="N11" s="290">
        <v>643</v>
      </c>
      <c r="O11" s="286">
        <v>694</v>
      </c>
      <c r="P11" s="273">
        <v>361</v>
      </c>
      <c r="Q11" s="273">
        <v>323</v>
      </c>
      <c r="R11" s="287">
        <v>684</v>
      </c>
      <c r="S11" s="288">
        <v>658</v>
      </c>
      <c r="T11" s="193" t="s">
        <v>338</v>
      </c>
    </row>
    <row r="12" spans="1:22" ht="15" customHeight="1" x14ac:dyDescent="0.25">
      <c r="A12" s="179" t="s">
        <v>11</v>
      </c>
      <c r="B12" s="127" t="s">
        <v>12</v>
      </c>
      <c r="C12" s="114">
        <v>335</v>
      </c>
      <c r="D12" s="226">
        <v>296</v>
      </c>
      <c r="E12" s="289">
        <v>631</v>
      </c>
      <c r="F12" s="114">
        <v>334</v>
      </c>
      <c r="G12" s="226">
        <v>309</v>
      </c>
      <c r="H12" s="142">
        <v>643</v>
      </c>
      <c r="I12" s="114">
        <v>346</v>
      </c>
      <c r="J12" s="226">
        <v>326</v>
      </c>
      <c r="K12" s="285">
        <v>672</v>
      </c>
      <c r="L12" s="115">
        <v>327</v>
      </c>
      <c r="M12" s="228">
        <v>322</v>
      </c>
      <c r="N12" s="290">
        <v>649</v>
      </c>
      <c r="O12" s="291">
        <v>649</v>
      </c>
      <c r="P12" s="273">
        <v>352</v>
      </c>
      <c r="Q12" s="273">
        <v>326</v>
      </c>
      <c r="R12" s="287">
        <v>678</v>
      </c>
      <c r="S12" s="135"/>
      <c r="T12" s="193" t="s">
        <v>338</v>
      </c>
    </row>
    <row r="13" spans="1:22" ht="15" customHeight="1" x14ac:dyDescent="0.25">
      <c r="A13" s="223" t="s">
        <v>9</v>
      </c>
      <c r="B13" s="127" t="s">
        <v>10</v>
      </c>
      <c r="C13" s="116">
        <v>312</v>
      </c>
      <c r="D13" s="226">
        <v>285</v>
      </c>
      <c r="E13" s="129">
        <v>597</v>
      </c>
      <c r="F13" s="116">
        <v>316</v>
      </c>
      <c r="G13" s="226">
        <v>280</v>
      </c>
      <c r="H13" s="137">
        <v>596</v>
      </c>
      <c r="I13" s="116">
        <v>318</v>
      </c>
      <c r="J13" s="226">
        <v>268</v>
      </c>
      <c r="K13" s="137">
        <v>586</v>
      </c>
      <c r="L13" s="118">
        <v>289</v>
      </c>
      <c r="M13" s="228">
        <v>269</v>
      </c>
      <c r="N13" s="133">
        <v>558</v>
      </c>
      <c r="O13" s="134"/>
      <c r="P13" s="273"/>
      <c r="Q13" s="273"/>
      <c r="R13" s="48"/>
      <c r="S13" s="135"/>
      <c r="T13" s="193" t="s">
        <v>270</v>
      </c>
    </row>
    <row r="14" spans="1:22" ht="15.75" customHeight="1" x14ac:dyDescent="0.25">
      <c r="A14" s="179" t="s">
        <v>15</v>
      </c>
      <c r="B14" s="127" t="s">
        <v>16</v>
      </c>
      <c r="C14" s="227">
        <v>280</v>
      </c>
      <c r="D14" s="130">
        <v>285</v>
      </c>
      <c r="E14" s="129">
        <v>565</v>
      </c>
      <c r="F14" s="227">
        <v>306</v>
      </c>
      <c r="G14" s="140">
        <v>305</v>
      </c>
      <c r="H14" s="211">
        <v>611</v>
      </c>
      <c r="I14" s="114">
        <v>324</v>
      </c>
      <c r="J14" s="226">
        <v>294</v>
      </c>
      <c r="K14" s="224">
        <v>618</v>
      </c>
      <c r="L14" s="117">
        <v>292</v>
      </c>
      <c r="M14" s="226">
        <v>280</v>
      </c>
      <c r="N14" s="129">
        <v>572</v>
      </c>
      <c r="O14" s="225">
        <v>607</v>
      </c>
      <c r="P14" s="273"/>
      <c r="Q14" s="273"/>
      <c r="R14" s="48"/>
      <c r="S14" s="135">
        <v>537</v>
      </c>
      <c r="T14" s="193" t="s">
        <v>270</v>
      </c>
    </row>
    <row r="15" spans="1:22" ht="15" customHeight="1" x14ac:dyDescent="0.25">
      <c r="A15" s="179" t="s">
        <v>17</v>
      </c>
      <c r="B15" s="127" t="s">
        <v>18</v>
      </c>
      <c r="C15" s="117">
        <v>300</v>
      </c>
      <c r="D15" s="128">
        <v>262</v>
      </c>
      <c r="E15" s="129">
        <v>562</v>
      </c>
      <c r="F15" s="13">
        <v>282</v>
      </c>
      <c r="G15" s="130">
        <v>275</v>
      </c>
      <c r="H15" s="137">
        <v>557</v>
      </c>
      <c r="I15" s="13" t="s">
        <v>19</v>
      </c>
      <c r="J15" s="128" t="s">
        <v>19</v>
      </c>
      <c r="K15" s="131" t="s">
        <v>19</v>
      </c>
      <c r="L15" s="118">
        <v>286</v>
      </c>
      <c r="M15" s="228">
        <v>284</v>
      </c>
      <c r="N15" s="133">
        <v>570</v>
      </c>
      <c r="O15" s="134"/>
      <c r="P15" s="132"/>
      <c r="Q15" s="132"/>
      <c r="R15" s="48"/>
      <c r="S15" s="135"/>
      <c r="T15" s="193" t="s">
        <v>271</v>
      </c>
    </row>
    <row r="16" spans="1:22" ht="15" customHeight="1" x14ac:dyDescent="0.25">
      <c r="A16" s="179" t="s">
        <v>22</v>
      </c>
      <c r="B16" s="127" t="s">
        <v>23</v>
      </c>
      <c r="C16" s="117">
        <v>285</v>
      </c>
      <c r="D16" s="128">
        <v>254</v>
      </c>
      <c r="E16" s="131">
        <v>539</v>
      </c>
      <c r="F16" s="117">
        <v>293</v>
      </c>
      <c r="G16" s="128">
        <v>267</v>
      </c>
      <c r="H16" s="137">
        <v>560</v>
      </c>
      <c r="I16" s="116">
        <v>314</v>
      </c>
      <c r="J16" s="226">
        <v>290</v>
      </c>
      <c r="K16" s="141">
        <v>604</v>
      </c>
      <c r="L16" s="118">
        <v>289</v>
      </c>
      <c r="M16" s="132">
        <v>258</v>
      </c>
      <c r="N16" s="136">
        <v>547</v>
      </c>
      <c r="O16" s="134"/>
      <c r="P16" s="132"/>
      <c r="Q16" s="132"/>
      <c r="R16" s="48"/>
      <c r="S16" s="135"/>
      <c r="T16" s="193" t="s">
        <v>271</v>
      </c>
    </row>
    <row r="17" spans="1:20" ht="15" customHeight="1" x14ac:dyDescent="0.25">
      <c r="A17" s="179" t="s">
        <v>20</v>
      </c>
      <c r="B17" s="127" t="s">
        <v>21</v>
      </c>
      <c r="C17" s="117">
        <v>284</v>
      </c>
      <c r="D17" s="128">
        <v>268</v>
      </c>
      <c r="E17" s="129">
        <v>552</v>
      </c>
      <c r="F17" s="13" t="s">
        <v>19</v>
      </c>
      <c r="G17" s="128" t="s">
        <v>19</v>
      </c>
      <c r="H17" s="131" t="s">
        <v>19</v>
      </c>
      <c r="I17" s="13" t="s">
        <v>19</v>
      </c>
      <c r="J17" s="128" t="s">
        <v>19</v>
      </c>
      <c r="K17" s="131" t="s">
        <v>19</v>
      </c>
      <c r="L17" s="13" t="s">
        <v>19</v>
      </c>
      <c r="M17" s="128" t="s">
        <v>19</v>
      </c>
      <c r="N17" s="131" t="s">
        <v>19</v>
      </c>
      <c r="O17" s="134"/>
      <c r="P17" s="132"/>
      <c r="Q17" s="132"/>
      <c r="R17" s="48"/>
      <c r="S17" s="135"/>
      <c r="T17" s="193"/>
    </row>
    <row r="18" spans="1:20" ht="15" customHeight="1" x14ac:dyDescent="0.25">
      <c r="A18" s="179" t="s">
        <v>24</v>
      </c>
      <c r="B18" s="127" t="s">
        <v>25</v>
      </c>
      <c r="C18" s="13">
        <v>245</v>
      </c>
      <c r="D18" s="128">
        <v>247</v>
      </c>
      <c r="E18" s="131">
        <v>492</v>
      </c>
      <c r="F18" s="13" t="s">
        <v>19</v>
      </c>
      <c r="G18" s="128" t="s">
        <v>19</v>
      </c>
      <c r="H18" s="131" t="s">
        <v>19</v>
      </c>
      <c r="I18" s="13" t="s">
        <v>19</v>
      </c>
      <c r="J18" s="128" t="s">
        <v>19</v>
      </c>
      <c r="K18" s="131" t="s">
        <v>19</v>
      </c>
      <c r="L18" s="13" t="s">
        <v>19</v>
      </c>
      <c r="M18" s="128" t="s">
        <v>19</v>
      </c>
      <c r="N18" s="131" t="s">
        <v>19</v>
      </c>
      <c r="O18" s="134"/>
      <c r="P18" s="132"/>
      <c r="Q18" s="132"/>
      <c r="R18" s="48"/>
      <c r="S18" s="135"/>
      <c r="T18" s="193"/>
    </row>
    <row r="19" spans="1:20" ht="15" customHeight="1" x14ac:dyDescent="0.25">
      <c r="A19" s="179" t="s">
        <v>26</v>
      </c>
      <c r="B19" s="127" t="s">
        <v>27</v>
      </c>
      <c r="C19" s="13">
        <v>215</v>
      </c>
      <c r="D19" s="128">
        <v>148</v>
      </c>
      <c r="E19" s="131">
        <v>363</v>
      </c>
      <c r="F19" s="13" t="s">
        <v>19</v>
      </c>
      <c r="G19" s="128" t="s">
        <v>19</v>
      </c>
      <c r="H19" s="131" t="s">
        <v>19</v>
      </c>
      <c r="I19" s="13" t="s">
        <v>19</v>
      </c>
      <c r="J19" s="128" t="s">
        <v>19</v>
      </c>
      <c r="K19" s="131" t="s">
        <v>19</v>
      </c>
      <c r="L19" s="13" t="s">
        <v>19</v>
      </c>
      <c r="M19" s="128" t="s">
        <v>19</v>
      </c>
      <c r="N19" s="131" t="s">
        <v>19</v>
      </c>
      <c r="O19" s="134"/>
      <c r="P19" s="132"/>
      <c r="Q19" s="132"/>
      <c r="R19" s="48"/>
      <c r="S19" s="135"/>
      <c r="T19" s="193"/>
    </row>
    <row r="20" spans="1:20" ht="15" customHeight="1" x14ac:dyDescent="0.25">
      <c r="A20" s="179" t="s">
        <v>164</v>
      </c>
      <c r="B20" s="127" t="s">
        <v>18</v>
      </c>
      <c r="C20" s="13" t="s">
        <v>19</v>
      </c>
      <c r="D20" s="128" t="s">
        <v>19</v>
      </c>
      <c r="E20" s="131" t="s">
        <v>19</v>
      </c>
      <c r="F20" s="13">
        <v>271</v>
      </c>
      <c r="G20" s="128">
        <v>240</v>
      </c>
      <c r="H20" s="126">
        <v>511</v>
      </c>
      <c r="I20" s="13" t="s">
        <v>19</v>
      </c>
      <c r="J20" s="128" t="s">
        <v>19</v>
      </c>
      <c r="K20" s="131" t="s">
        <v>19</v>
      </c>
      <c r="L20" s="14">
        <v>279</v>
      </c>
      <c r="M20" s="132">
        <v>246</v>
      </c>
      <c r="N20" s="136">
        <v>525</v>
      </c>
      <c r="O20" s="134"/>
      <c r="P20" s="132"/>
      <c r="Q20" s="132"/>
      <c r="R20" s="48"/>
      <c r="S20" s="135"/>
      <c r="T20" s="193"/>
    </row>
    <row r="21" spans="1:20" ht="15" customHeight="1" x14ac:dyDescent="0.25">
      <c r="A21" s="179" t="s">
        <v>165</v>
      </c>
      <c r="B21" s="127" t="s">
        <v>166</v>
      </c>
      <c r="C21" s="13" t="s">
        <v>19</v>
      </c>
      <c r="D21" s="128" t="s">
        <v>19</v>
      </c>
      <c r="E21" s="131" t="s">
        <v>19</v>
      </c>
      <c r="F21" s="13">
        <v>272</v>
      </c>
      <c r="G21" s="128">
        <v>199</v>
      </c>
      <c r="H21" s="126">
        <v>471</v>
      </c>
      <c r="I21" s="13" t="s">
        <v>19</v>
      </c>
      <c r="J21" s="128" t="s">
        <v>19</v>
      </c>
      <c r="K21" s="131" t="s">
        <v>19</v>
      </c>
      <c r="L21" s="13" t="s">
        <v>19</v>
      </c>
      <c r="M21" s="128" t="s">
        <v>19</v>
      </c>
      <c r="N21" s="131" t="s">
        <v>19</v>
      </c>
      <c r="O21" s="134"/>
      <c r="P21" s="132"/>
      <c r="Q21" s="132"/>
      <c r="R21" s="48"/>
      <c r="S21" s="135"/>
      <c r="T21" s="193"/>
    </row>
    <row r="22" spans="1:20" ht="15" customHeight="1" x14ac:dyDescent="0.25">
      <c r="A22" s="179" t="s">
        <v>167</v>
      </c>
      <c r="B22" s="127"/>
      <c r="C22" s="13" t="s">
        <v>19</v>
      </c>
      <c r="D22" s="128" t="s">
        <v>19</v>
      </c>
      <c r="E22" s="131" t="s">
        <v>19</v>
      </c>
      <c r="F22" s="13">
        <v>247</v>
      </c>
      <c r="G22" s="128">
        <v>218</v>
      </c>
      <c r="H22" s="126">
        <v>465</v>
      </c>
      <c r="I22" s="13" t="s">
        <v>19</v>
      </c>
      <c r="J22" s="128" t="s">
        <v>19</v>
      </c>
      <c r="K22" s="131" t="s">
        <v>19</v>
      </c>
      <c r="L22" s="13" t="s">
        <v>19</v>
      </c>
      <c r="M22" s="128" t="s">
        <v>19</v>
      </c>
      <c r="N22" s="131" t="s">
        <v>19</v>
      </c>
      <c r="O22" s="134"/>
      <c r="P22" s="132"/>
      <c r="Q22" s="132"/>
      <c r="R22" s="48"/>
      <c r="S22" s="135"/>
      <c r="T22" s="193"/>
    </row>
    <row r="23" spans="1:20" ht="15" customHeight="1" thickBot="1" x14ac:dyDescent="0.3">
      <c r="A23" s="153" t="s">
        <v>193</v>
      </c>
      <c r="B23" s="154" t="s">
        <v>16</v>
      </c>
      <c r="C23" s="155" t="s">
        <v>19</v>
      </c>
      <c r="D23" s="156" t="s">
        <v>19</v>
      </c>
      <c r="E23" s="157" t="s">
        <v>19</v>
      </c>
      <c r="F23" s="155" t="s">
        <v>19</v>
      </c>
      <c r="G23" s="156" t="s">
        <v>19</v>
      </c>
      <c r="H23" s="157" t="s">
        <v>19</v>
      </c>
      <c r="I23" s="155" t="s">
        <v>19</v>
      </c>
      <c r="J23" s="156" t="s">
        <v>19</v>
      </c>
      <c r="K23" s="157" t="s">
        <v>19</v>
      </c>
      <c r="L23" s="165">
        <v>200</v>
      </c>
      <c r="M23" s="162">
        <v>0</v>
      </c>
      <c r="N23" s="184">
        <v>200</v>
      </c>
      <c r="O23" s="185"/>
      <c r="P23" s="162"/>
      <c r="Q23" s="162"/>
      <c r="R23" s="186"/>
      <c r="S23" s="187"/>
      <c r="T23" s="188"/>
    </row>
    <row r="24" spans="1:20" ht="15" customHeight="1" thickTop="1" thickBot="1" x14ac:dyDescent="0.3">
      <c r="A24" s="166"/>
      <c r="B24" s="167"/>
      <c r="C24" s="168"/>
      <c r="D24" s="169"/>
      <c r="E24" s="170"/>
      <c r="F24" s="168"/>
      <c r="G24" s="169"/>
      <c r="H24" s="178"/>
      <c r="I24" s="168"/>
      <c r="J24" s="169"/>
      <c r="K24" s="170"/>
      <c r="L24" s="171"/>
      <c r="M24" s="172"/>
      <c r="N24" s="173"/>
      <c r="O24" s="189"/>
      <c r="P24" s="270"/>
      <c r="Q24" s="270"/>
      <c r="R24" s="190"/>
      <c r="S24" s="37"/>
      <c r="T24" s="191"/>
    </row>
    <row r="25" spans="1:20" ht="15" customHeight="1" thickTop="1" x14ac:dyDescent="0.25">
      <c r="A25" s="163" t="s">
        <v>30</v>
      </c>
      <c r="B25" s="164"/>
      <c r="C25" s="150" t="s">
        <v>6</v>
      </c>
      <c r="D25" s="151" t="s">
        <v>7</v>
      </c>
      <c r="E25" s="152" t="s">
        <v>8</v>
      </c>
      <c r="F25" s="150" t="s">
        <v>6</v>
      </c>
      <c r="G25" s="151" t="s">
        <v>7</v>
      </c>
      <c r="H25" s="152" t="s">
        <v>8</v>
      </c>
      <c r="I25" s="150" t="s">
        <v>6</v>
      </c>
      <c r="J25" s="151" t="s">
        <v>7</v>
      </c>
      <c r="K25" s="152" t="s">
        <v>8</v>
      </c>
      <c r="L25" s="150" t="s">
        <v>6</v>
      </c>
      <c r="M25" s="151" t="s">
        <v>7</v>
      </c>
      <c r="N25" s="152" t="s">
        <v>8</v>
      </c>
      <c r="O25" s="221" t="s">
        <v>8</v>
      </c>
      <c r="P25" s="274"/>
      <c r="Q25" s="275"/>
      <c r="R25" s="151" t="s">
        <v>8</v>
      </c>
      <c r="S25" s="222" t="s">
        <v>8</v>
      </c>
      <c r="T25" s="183"/>
    </row>
    <row r="26" spans="1:20" ht="15" customHeight="1" x14ac:dyDescent="0.25">
      <c r="A26" s="179" t="s">
        <v>31</v>
      </c>
      <c r="B26" s="127" t="s">
        <v>32</v>
      </c>
      <c r="C26" s="13" t="s">
        <v>19</v>
      </c>
      <c r="D26" s="128" t="s">
        <v>19</v>
      </c>
      <c r="E26" s="131" t="s">
        <v>19</v>
      </c>
      <c r="F26" s="117">
        <v>276</v>
      </c>
      <c r="G26" s="128">
        <v>225</v>
      </c>
      <c r="H26" s="126">
        <v>501</v>
      </c>
      <c r="I26" s="114">
        <v>307</v>
      </c>
      <c r="J26" s="128">
        <v>225</v>
      </c>
      <c r="K26" s="129">
        <v>532</v>
      </c>
      <c r="L26" s="14">
        <v>257</v>
      </c>
      <c r="M26" s="139">
        <v>255</v>
      </c>
      <c r="N26" s="133">
        <v>512</v>
      </c>
      <c r="O26" s="134"/>
      <c r="P26" s="276"/>
      <c r="Q26" s="277"/>
      <c r="R26" s="48"/>
      <c r="S26" s="135"/>
      <c r="T26" s="193" t="s">
        <v>271</v>
      </c>
    </row>
    <row r="27" spans="1:20" ht="15" customHeight="1" x14ac:dyDescent="0.25">
      <c r="A27" s="179" t="s">
        <v>33</v>
      </c>
      <c r="B27" s="127" t="s">
        <v>29</v>
      </c>
      <c r="C27" s="13" t="s">
        <v>19</v>
      </c>
      <c r="D27" s="128" t="s">
        <v>19</v>
      </c>
      <c r="E27" s="131" t="s">
        <v>19</v>
      </c>
      <c r="F27" s="13">
        <v>165</v>
      </c>
      <c r="G27" s="128">
        <v>133</v>
      </c>
      <c r="H27" s="126">
        <v>298</v>
      </c>
      <c r="I27" s="13">
        <v>199</v>
      </c>
      <c r="J27" s="128">
        <v>162</v>
      </c>
      <c r="K27" s="131">
        <v>361</v>
      </c>
      <c r="L27" s="14">
        <v>205</v>
      </c>
      <c r="M27" s="132">
        <v>174</v>
      </c>
      <c r="N27" s="136">
        <v>379</v>
      </c>
      <c r="O27" s="134"/>
      <c r="P27" s="276"/>
      <c r="Q27" s="277"/>
      <c r="R27" s="48"/>
      <c r="S27" s="135"/>
      <c r="T27" s="193"/>
    </row>
    <row r="28" spans="1:20" ht="15" customHeight="1" x14ac:dyDescent="0.25">
      <c r="A28" s="179" t="s">
        <v>34</v>
      </c>
      <c r="B28" s="127" t="s">
        <v>29</v>
      </c>
      <c r="C28" s="13" t="s">
        <v>19</v>
      </c>
      <c r="D28" s="128" t="s">
        <v>19</v>
      </c>
      <c r="E28" s="131" t="s">
        <v>19</v>
      </c>
      <c r="F28" s="13">
        <v>159</v>
      </c>
      <c r="G28" s="128">
        <v>115</v>
      </c>
      <c r="H28" s="126">
        <v>274</v>
      </c>
      <c r="I28" s="13">
        <v>202</v>
      </c>
      <c r="J28" s="128">
        <v>156</v>
      </c>
      <c r="K28" s="131">
        <v>358</v>
      </c>
      <c r="L28" s="13" t="s">
        <v>19</v>
      </c>
      <c r="M28" s="128" t="s">
        <v>19</v>
      </c>
      <c r="N28" s="131" t="s">
        <v>19</v>
      </c>
      <c r="O28" s="134"/>
      <c r="P28" s="276"/>
      <c r="Q28" s="277"/>
      <c r="R28" s="48"/>
      <c r="S28" s="135"/>
      <c r="T28" s="193"/>
    </row>
    <row r="29" spans="1:20" ht="15" customHeight="1" x14ac:dyDescent="0.25">
      <c r="A29" s="214" t="s">
        <v>168</v>
      </c>
      <c r="B29" s="127" t="s">
        <v>169</v>
      </c>
      <c r="C29" s="13" t="s">
        <v>19</v>
      </c>
      <c r="D29" s="128" t="s">
        <v>19</v>
      </c>
      <c r="E29" s="131" t="s">
        <v>19</v>
      </c>
      <c r="F29" s="117">
        <v>278</v>
      </c>
      <c r="G29" s="226">
        <v>249</v>
      </c>
      <c r="H29" s="137">
        <v>527</v>
      </c>
      <c r="I29" s="13" t="s">
        <v>19</v>
      </c>
      <c r="J29" s="128" t="s">
        <v>19</v>
      </c>
      <c r="K29" s="131" t="s">
        <v>19</v>
      </c>
      <c r="L29" s="13" t="s">
        <v>19</v>
      </c>
      <c r="M29" s="128" t="s">
        <v>19</v>
      </c>
      <c r="N29" s="131" t="s">
        <v>19</v>
      </c>
      <c r="O29" s="134">
        <v>501</v>
      </c>
      <c r="P29" s="276"/>
      <c r="Q29" s="277"/>
      <c r="R29" s="48"/>
      <c r="S29" s="135"/>
      <c r="T29" s="193"/>
    </row>
    <row r="30" spans="1:20" ht="15" customHeight="1" thickBot="1" x14ac:dyDescent="0.3">
      <c r="A30" s="215" t="s">
        <v>194</v>
      </c>
      <c r="B30" s="154" t="s">
        <v>195</v>
      </c>
      <c r="C30" s="155" t="s">
        <v>19</v>
      </c>
      <c r="D30" s="156" t="s">
        <v>19</v>
      </c>
      <c r="E30" s="157" t="s">
        <v>19</v>
      </c>
      <c r="F30" s="155" t="s">
        <v>19</v>
      </c>
      <c r="G30" s="156" t="s">
        <v>19</v>
      </c>
      <c r="H30" s="157" t="s">
        <v>19</v>
      </c>
      <c r="I30" s="155" t="s">
        <v>19</v>
      </c>
      <c r="J30" s="156" t="s">
        <v>19</v>
      </c>
      <c r="K30" s="157" t="s">
        <v>19</v>
      </c>
      <c r="L30" s="165">
        <v>236</v>
      </c>
      <c r="M30" s="162">
        <v>243</v>
      </c>
      <c r="N30" s="184">
        <v>479</v>
      </c>
      <c r="O30" s="185"/>
      <c r="P30" s="278"/>
      <c r="Q30" s="279"/>
      <c r="R30" s="186"/>
      <c r="S30" s="187"/>
      <c r="T30" s="188"/>
    </row>
    <row r="31" spans="1:20" ht="15" customHeight="1" thickTop="1" thickBot="1" x14ac:dyDescent="0.3">
      <c r="A31" s="174"/>
      <c r="B31" s="175"/>
      <c r="C31" s="176"/>
      <c r="D31" s="177"/>
      <c r="E31" s="178"/>
      <c r="F31" s="176"/>
      <c r="G31" s="177"/>
      <c r="H31" s="178"/>
      <c r="I31" s="176"/>
      <c r="J31" s="177"/>
      <c r="K31" s="178"/>
      <c r="L31" s="171"/>
      <c r="M31" s="172"/>
      <c r="N31" s="173"/>
      <c r="O31" s="189"/>
      <c r="P31" s="270"/>
      <c r="Q31" s="270"/>
      <c r="R31" s="190"/>
      <c r="S31" s="37"/>
      <c r="T31" s="191"/>
    </row>
    <row r="32" spans="1:20" ht="15" customHeight="1" thickTop="1" x14ac:dyDescent="0.25">
      <c r="A32" s="163" t="s">
        <v>35</v>
      </c>
      <c r="B32" s="149"/>
      <c r="C32" s="150" t="s">
        <v>6</v>
      </c>
      <c r="D32" s="151" t="s">
        <v>7</v>
      </c>
      <c r="E32" s="152" t="s">
        <v>8</v>
      </c>
      <c r="F32" s="150" t="s">
        <v>6</v>
      </c>
      <c r="G32" s="151" t="s">
        <v>7</v>
      </c>
      <c r="H32" s="152" t="s">
        <v>8</v>
      </c>
      <c r="I32" s="150" t="s">
        <v>6</v>
      </c>
      <c r="J32" s="151" t="s">
        <v>7</v>
      </c>
      <c r="K32" s="152" t="s">
        <v>8</v>
      </c>
      <c r="L32" s="150" t="s">
        <v>6</v>
      </c>
      <c r="M32" s="151" t="s">
        <v>7</v>
      </c>
      <c r="N32" s="152" t="s">
        <v>8</v>
      </c>
      <c r="O32" s="221"/>
      <c r="P32" s="267"/>
      <c r="Q32" s="267"/>
      <c r="R32" s="151"/>
      <c r="S32" s="222"/>
      <c r="T32" s="183"/>
    </row>
    <row r="33" spans="1:20" ht="15" customHeight="1" x14ac:dyDescent="0.25">
      <c r="A33" s="179" t="s">
        <v>28</v>
      </c>
      <c r="B33" s="127" t="s">
        <v>29</v>
      </c>
      <c r="C33" s="13" t="s">
        <v>19</v>
      </c>
      <c r="D33" s="128" t="s">
        <v>19</v>
      </c>
      <c r="E33" s="131" t="s">
        <v>19</v>
      </c>
      <c r="F33" s="117">
        <v>289</v>
      </c>
      <c r="G33" s="226">
        <v>258</v>
      </c>
      <c r="H33" s="137">
        <v>547</v>
      </c>
      <c r="I33" s="114">
        <v>313</v>
      </c>
      <c r="J33" s="226">
        <v>266</v>
      </c>
      <c r="K33" s="141">
        <v>579</v>
      </c>
      <c r="L33" s="116">
        <v>307</v>
      </c>
      <c r="M33" s="128">
        <v>251</v>
      </c>
      <c r="N33" s="129">
        <v>558</v>
      </c>
      <c r="O33" s="134"/>
      <c r="P33" s="268"/>
      <c r="Q33" s="268"/>
      <c r="R33" s="48"/>
      <c r="S33" s="135"/>
      <c r="T33" s="193" t="s">
        <v>270</v>
      </c>
    </row>
    <row r="34" spans="1:20" ht="15" customHeight="1" x14ac:dyDescent="0.25">
      <c r="A34" s="179" t="s">
        <v>36</v>
      </c>
      <c r="B34" s="127" t="s">
        <v>37</v>
      </c>
      <c r="C34" s="13">
        <v>218</v>
      </c>
      <c r="D34" s="128">
        <v>152</v>
      </c>
      <c r="E34" s="131">
        <v>370</v>
      </c>
      <c r="F34" s="13" t="s">
        <v>19</v>
      </c>
      <c r="G34" s="128" t="s">
        <v>19</v>
      </c>
      <c r="H34" s="131" t="s">
        <v>19</v>
      </c>
      <c r="I34" s="13" t="s">
        <v>19</v>
      </c>
      <c r="J34" s="128" t="s">
        <v>19</v>
      </c>
      <c r="K34" s="131" t="s">
        <v>19</v>
      </c>
      <c r="L34" s="14">
        <v>192</v>
      </c>
      <c r="M34" s="132">
        <v>167</v>
      </c>
      <c r="N34" s="136">
        <v>359</v>
      </c>
      <c r="O34" s="134"/>
      <c r="P34" s="268"/>
      <c r="Q34" s="268"/>
      <c r="R34" s="48"/>
      <c r="S34" s="135"/>
      <c r="T34" s="193"/>
    </row>
    <row r="35" spans="1:20" ht="15" customHeight="1" x14ac:dyDescent="0.25">
      <c r="A35" s="214" t="s">
        <v>170</v>
      </c>
      <c r="B35" s="127" t="s">
        <v>171</v>
      </c>
      <c r="C35" s="13" t="s">
        <v>19</v>
      </c>
      <c r="D35" s="128" t="s">
        <v>19</v>
      </c>
      <c r="E35" s="131" t="s">
        <v>19</v>
      </c>
      <c r="F35" s="13">
        <v>209</v>
      </c>
      <c r="G35" s="128">
        <v>0</v>
      </c>
      <c r="H35" s="126">
        <v>209</v>
      </c>
      <c r="I35" s="13" t="s">
        <v>19</v>
      </c>
      <c r="J35" s="128" t="s">
        <v>19</v>
      </c>
      <c r="K35" s="131" t="s">
        <v>19</v>
      </c>
      <c r="L35" s="13" t="s">
        <v>19</v>
      </c>
      <c r="M35" s="128" t="s">
        <v>19</v>
      </c>
      <c r="N35" s="131" t="s">
        <v>19</v>
      </c>
      <c r="O35" s="134"/>
      <c r="P35" s="268"/>
      <c r="Q35" s="268"/>
      <c r="R35" s="48"/>
      <c r="S35" s="135"/>
      <c r="T35" s="193"/>
    </row>
    <row r="36" spans="1:20" ht="15" customHeight="1" thickBot="1" x14ac:dyDescent="0.3">
      <c r="A36" s="215" t="s">
        <v>196</v>
      </c>
      <c r="B36" s="154" t="s">
        <v>197</v>
      </c>
      <c r="C36" s="155" t="s">
        <v>19</v>
      </c>
      <c r="D36" s="156" t="s">
        <v>19</v>
      </c>
      <c r="E36" s="157" t="s">
        <v>19</v>
      </c>
      <c r="F36" s="155" t="s">
        <v>19</v>
      </c>
      <c r="G36" s="156" t="s">
        <v>19</v>
      </c>
      <c r="H36" s="157" t="s">
        <v>19</v>
      </c>
      <c r="I36" s="155" t="s">
        <v>19</v>
      </c>
      <c r="J36" s="156" t="s">
        <v>19</v>
      </c>
      <c r="K36" s="157" t="s">
        <v>19</v>
      </c>
      <c r="L36" s="165">
        <v>218</v>
      </c>
      <c r="M36" s="162">
        <v>193</v>
      </c>
      <c r="N36" s="184">
        <v>411</v>
      </c>
      <c r="O36" s="185"/>
      <c r="P36" s="269"/>
      <c r="Q36" s="269"/>
      <c r="R36" s="186"/>
      <c r="S36" s="187"/>
      <c r="T36" s="188"/>
    </row>
    <row r="37" spans="1:20" ht="15" customHeight="1" thickTop="1" thickBot="1" x14ac:dyDescent="0.3">
      <c r="A37" s="174"/>
      <c r="B37" s="175"/>
      <c r="C37" s="176"/>
      <c r="D37" s="177"/>
      <c r="E37" s="178"/>
      <c r="F37" s="176"/>
      <c r="G37" s="177"/>
      <c r="H37" s="178"/>
      <c r="I37" s="176"/>
      <c r="J37" s="177"/>
      <c r="K37" s="178"/>
      <c r="L37" s="171"/>
      <c r="M37" s="172"/>
      <c r="N37" s="173"/>
      <c r="O37" s="189"/>
      <c r="P37" s="270"/>
      <c r="Q37" s="270"/>
      <c r="R37" s="190"/>
      <c r="S37" s="37"/>
      <c r="T37" s="191"/>
    </row>
    <row r="38" spans="1:20" ht="15" customHeight="1" thickTop="1" x14ac:dyDescent="0.25">
      <c r="A38" s="148" t="s">
        <v>38</v>
      </c>
      <c r="B38" s="149"/>
      <c r="C38" s="150" t="s">
        <v>6</v>
      </c>
      <c r="D38" s="151" t="s">
        <v>7</v>
      </c>
      <c r="E38" s="152" t="s">
        <v>8</v>
      </c>
      <c r="F38" s="150" t="s">
        <v>6</v>
      </c>
      <c r="G38" s="151" t="s">
        <v>7</v>
      </c>
      <c r="H38" s="152" t="s">
        <v>8</v>
      </c>
      <c r="I38" s="150" t="s">
        <v>6</v>
      </c>
      <c r="J38" s="151" t="s">
        <v>7</v>
      </c>
      <c r="K38" s="152" t="s">
        <v>8</v>
      </c>
      <c r="L38" s="150" t="s">
        <v>6</v>
      </c>
      <c r="M38" s="151" t="s">
        <v>7</v>
      </c>
      <c r="N38" s="152" t="s">
        <v>8</v>
      </c>
      <c r="O38" s="221" t="s">
        <v>8</v>
      </c>
      <c r="P38" s="150" t="s">
        <v>6</v>
      </c>
      <c r="Q38" s="151" t="s">
        <v>7</v>
      </c>
      <c r="R38" s="152" t="s">
        <v>8</v>
      </c>
      <c r="S38" s="222" t="s">
        <v>8</v>
      </c>
      <c r="T38" s="183"/>
    </row>
    <row r="39" spans="1:20" ht="15" customHeight="1" x14ac:dyDescent="0.25">
      <c r="A39" s="179" t="s">
        <v>42</v>
      </c>
      <c r="B39" s="127" t="s">
        <v>43</v>
      </c>
      <c r="C39" s="114">
        <v>338</v>
      </c>
      <c r="D39" s="226">
        <v>356</v>
      </c>
      <c r="E39" s="284">
        <v>694</v>
      </c>
      <c r="F39" s="114">
        <v>324</v>
      </c>
      <c r="G39" s="226">
        <v>321</v>
      </c>
      <c r="H39" s="142">
        <v>645</v>
      </c>
      <c r="I39" s="121">
        <v>362</v>
      </c>
      <c r="J39" s="229">
        <v>346</v>
      </c>
      <c r="K39" s="285">
        <v>708</v>
      </c>
      <c r="L39" s="230">
        <v>309</v>
      </c>
      <c r="M39" s="145">
        <v>320</v>
      </c>
      <c r="N39" s="147">
        <v>629</v>
      </c>
      <c r="O39" s="286">
        <v>678</v>
      </c>
      <c r="P39" s="283">
        <v>360</v>
      </c>
      <c r="Q39" s="283">
        <v>343</v>
      </c>
      <c r="R39" s="293">
        <v>703</v>
      </c>
      <c r="S39" s="135"/>
      <c r="T39" s="193" t="s">
        <v>338</v>
      </c>
    </row>
    <row r="40" spans="1:20" ht="15" customHeight="1" x14ac:dyDescent="0.25">
      <c r="A40" s="179" t="s">
        <v>41</v>
      </c>
      <c r="B40" s="127" t="s">
        <v>14</v>
      </c>
      <c r="C40" s="227">
        <v>289</v>
      </c>
      <c r="D40" s="140">
        <v>303</v>
      </c>
      <c r="E40" s="129">
        <v>592</v>
      </c>
      <c r="F40" s="114">
        <v>333</v>
      </c>
      <c r="G40" s="226">
        <v>321</v>
      </c>
      <c r="H40" s="142">
        <v>654</v>
      </c>
      <c r="I40" s="121">
        <v>336</v>
      </c>
      <c r="J40" s="229">
        <v>330</v>
      </c>
      <c r="K40" s="292">
        <v>666</v>
      </c>
      <c r="L40" s="230">
        <v>300</v>
      </c>
      <c r="M40" s="145">
        <v>308</v>
      </c>
      <c r="N40" s="144">
        <v>608</v>
      </c>
      <c r="O40" s="291">
        <v>673</v>
      </c>
      <c r="P40" s="280"/>
      <c r="Q40" s="280"/>
      <c r="R40" s="48"/>
      <c r="S40" s="135"/>
      <c r="T40" s="193" t="s">
        <v>341</v>
      </c>
    </row>
    <row r="41" spans="1:20" ht="15" customHeight="1" x14ac:dyDescent="0.25">
      <c r="A41" s="179" t="s">
        <v>44</v>
      </c>
      <c r="B41" s="127" t="s">
        <v>45</v>
      </c>
      <c r="C41" s="13">
        <v>263</v>
      </c>
      <c r="D41" s="130">
        <v>283</v>
      </c>
      <c r="E41" s="131">
        <v>546</v>
      </c>
      <c r="F41" s="13" t="s">
        <v>19</v>
      </c>
      <c r="G41" s="128" t="s">
        <v>19</v>
      </c>
      <c r="H41" s="131" t="s">
        <v>19</v>
      </c>
      <c r="I41" s="123">
        <v>295</v>
      </c>
      <c r="J41" s="229">
        <v>283</v>
      </c>
      <c r="K41" s="137">
        <v>578</v>
      </c>
      <c r="L41" s="13" t="s">
        <v>19</v>
      </c>
      <c r="M41" s="128" t="s">
        <v>19</v>
      </c>
      <c r="N41" s="131" t="s">
        <v>19</v>
      </c>
      <c r="O41" s="134"/>
      <c r="P41" s="5"/>
      <c r="Q41" s="5"/>
      <c r="R41" s="48"/>
      <c r="S41" s="135"/>
      <c r="T41" s="193" t="s">
        <v>271</v>
      </c>
    </row>
    <row r="42" spans="1:20" ht="15" customHeight="1" x14ac:dyDescent="0.25">
      <c r="A42" s="179" t="s">
        <v>39</v>
      </c>
      <c r="B42" s="127" t="s">
        <v>40</v>
      </c>
      <c r="C42" s="13">
        <v>274</v>
      </c>
      <c r="D42" s="130">
        <v>282</v>
      </c>
      <c r="E42" s="129">
        <v>556</v>
      </c>
      <c r="F42" s="13" t="s">
        <v>19</v>
      </c>
      <c r="G42" s="128" t="s">
        <v>19</v>
      </c>
      <c r="H42" s="131" t="s">
        <v>19</v>
      </c>
      <c r="I42" s="13" t="s">
        <v>19</v>
      </c>
      <c r="J42" s="128" t="s">
        <v>19</v>
      </c>
      <c r="K42" s="131" t="s">
        <v>19</v>
      </c>
      <c r="L42" s="13" t="s">
        <v>19</v>
      </c>
      <c r="M42" s="128" t="s">
        <v>19</v>
      </c>
      <c r="N42" s="131" t="s">
        <v>19</v>
      </c>
      <c r="O42" s="134"/>
      <c r="P42" s="5"/>
      <c r="Q42" s="5"/>
      <c r="R42" s="48"/>
      <c r="S42" s="135"/>
      <c r="T42" s="193"/>
    </row>
    <row r="43" spans="1:20" ht="15" customHeight="1" x14ac:dyDescent="0.25">
      <c r="A43" s="179" t="s">
        <v>46</v>
      </c>
      <c r="B43" s="127" t="s">
        <v>18</v>
      </c>
      <c r="C43" s="13">
        <v>226</v>
      </c>
      <c r="D43" s="128">
        <v>220</v>
      </c>
      <c r="E43" s="131">
        <v>446</v>
      </c>
      <c r="F43" s="13" t="s">
        <v>19</v>
      </c>
      <c r="G43" s="128" t="s">
        <v>19</v>
      </c>
      <c r="H43" s="131" t="s">
        <v>19</v>
      </c>
      <c r="I43" s="13" t="s">
        <v>19</v>
      </c>
      <c r="J43" s="128" t="s">
        <v>19</v>
      </c>
      <c r="K43" s="131" t="s">
        <v>19</v>
      </c>
      <c r="L43" s="13" t="s">
        <v>19</v>
      </c>
      <c r="M43" s="128" t="s">
        <v>19</v>
      </c>
      <c r="N43" s="131" t="s">
        <v>19</v>
      </c>
      <c r="O43" s="134"/>
      <c r="P43" s="5"/>
      <c r="Q43" s="5"/>
      <c r="R43" s="48"/>
      <c r="S43" s="135"/>
      <c r="T43" s="193"/>
    </row>
    <row r="44" spans="1:20" ht="15" customHeight="1" x14ac:dyDescent="0.25">
      <c r="A44" s="179" t="s">
        <v>47</v>
      </c>
      <c r="B44" s="127" t="s">
        <v>40</v>
      </c>
      <c r="C44" s="13">
        <v>198</v>
      </c>
      <c r="D44" s="128">
        <v>175</v>
      </c>
      <c r="E44" s="131">
        <v>373</v>
      </c>
      <c r="F44" s="13" t="s">
        <v>19</v>
      </c>
      <c r="G44" s="128" t="s">
        <v>19</v>
      </c>
      <c r="H44" s="131" t="s">
        <v>19</v>
      </c>
      <c r="I44" s="13" t="s">
        <v>19</v>
      </c>
      <c r="J44" s="128" t="s">
        <v>19</v>
      </c>
      <c r="K44" s="131" t="s">
        <v>19</v>
      </c>
      <c r="L44" s="13" t="s">
        <v>19</v>
      </c>
      <c r="M44" s="128" t="s">
        <v>19</v>
      </c>
      <c r="N44" s="131" t="s">
        <v>19</v>
      </c>
      <c r="O44" s="134"/>
      <c r="P44" s="5"/>
      <c r="Q44" s="5"/>
      <c r="R44" s="48"/>
      <c r="S44" s="135"/>
      <c r="T44" s="193"/>
    </row>
    <row r="45" spans="1:20" ht="15" customHeight="1" x14ac:dyDescent="0.25">
      <c r="A45" s="179" t="s">
        <v>48</v>
      </c>
      <c r="B45" s="127" t="s">
        <v>40</v>
      </c>
      <c r="C45" s="13">
        <v>170</v>
      </c>
      <c r="D45" s="128">
        <v>168</v>
      </c>
      <c r="E45" s="131">
        <v>338</v>
      </c>
      <c r="F45" s="13" t="s">
        <v>19</v>
      </c>
      <c r="G45" s="128" t="s">
        <v>19</v>
      </c>
      <c r="H45" s="131" t="s">
        <v>19</v>
      </c>
      <c r="I45" s="13" t="s">
        <v>19</v>
      </c>
      <c r="J45" s="128" t="s">
        <v>19</v>
      </c>
      <c r="K45" s="131" t="s">
        <v>19</v>
      </c>
      <c r="L45" s="13" t="s">
        <v>19</v>
      </c>
      <c r="M45" s="128" t="s">
        <v>19</v>
      </c>
      <c r="N45" s="131" t="s">
        <v>19</v>
      </c>
      <c r="O45" s="134"/>
      <c r="P45" s="5"/>
      <c r="Q45" s="5"/>
      <c r="R45" s="48"/>
      <c r="S45" s="135"/>
      <c r="T45" s="193"/>
    </row>
    <row r="46" spans="1:20" ht="15" customHeight="1" x14ac:dyDescent="0.25">
      <c r="A46" s="179" t="s">
        <v>49</v>
      </c>
      <c r="B46" s="127" t="s">
        <v>50</v>
      </c>
      <c r="C46" s="13" t="s">
        <v>19</v>
      </c>
      <c r="D46" s="128" t="s">
        <v>19</v>
      </c>
      <c r="E46" s="131" t="s">
        <v>19</v>
      </c>
      <c r="F46" s="13" t="s">
        <v>19</v>
      </c>
      <c r="G46" s="128" t="s">
        <v>19</v>
      </c>
      <c r="H46" s="131" t="s">
        <v>19</v>
      </c>
      <c r="I46" s="123">
        <v>306</v>
      </c>
      <c r="J46" s="125">
        <v>270</v>
      </c>
      <c r="K46" s="137">
        <v>576</v>
      </c>
      <c r="L46" s="13" t="s">
        <v>19</v>
      </c>
      <c r="M46" s="128" t="s">
        <v>19</v>
      </c>
      <c r="N46" s="131" t="s">
        <v>19</v>
      </c>
      <c r="O46" s="134"/>
      <c r="P46" s="5"/>
      <c r="Q46" s="5"/>
      <c r="R46" s="48"/>
      <c r="S46" s="135"/>
      <c r="T46" s="193"/>
    </row>
    <row r="47" spans="1:20" ht="15" customHeight="1" x14ac:dyDescent="0.25">
      <c r="A47" s="179" t="s">
        <v>51</v>
      </c>
      <c r="B47" s="127" t="s">
        <v>52</v>
      </c>
      <c r="C47" s="13" t="s">
        <v>19</v>
      </c>
      <c r="D47" s="128" t="s">
        <v>19</v>
      </c>
      <c r="E47" s="131" t="s">
        <v>19</v>
      </c>
      <c r="F47" s="13" t="s">
        <v>19</v>
      </c>
      <c r="G47" s="128" t="s">
        <v>19</v>
      </c>
      <c r="H47" s="131" t="s">
        <v>19</v>
      </c>
      <c r="I47" s="12">
        <v>229</v>
      </c>
      <c r="J47" s="125">
        <v>183</v>
      </c>
      <c r="K47" s="126">
        <v>412</v>
      </c>
      <c r="L47" s="13" t="s">
        <v>19</v>
      </c>
      <c r="M47" s="128" t="s">
        <v>19</v>
      </c>
      <c r="N47" s="131" t="s">
        <v>19</v>
      </c>
      <c r="O47" s="134"/>
      <c r="P47" s="5"/>
      <c r="Q47" s="5"/>
      <c r="R47" s="48"/>
      <c r="S47" s="135"/>
      <c r="T47" s="193"/>
    </row>
    <row r="48" spans="1:20" ht="15" customHeight="1" x14ac:dyDescent="0.25">
      <c r="A48" s="179" t="s">
        <v>198</v>
      </c>
      <c r="B48" s="127" t="s">
        <v>199</v>
      </c>
      <c r="C48" s="13" t="s">
        <v>19</v>
      </c>
      <c r="D48" s="128" t="s">
        <v>19</v>
      </c>
      <c r="E48" s="131" t="s">
        <v>19</v>
      </c>
      <c r="F48" s="13" t="s">
        <v>19</v>
      </c>
      <c r="G48" s="128" t="s">
        <v>19</v>
      </c>
      <c r="H48" s="131" t="s">
        <v>19</v>
      </c>
      <c r="I48" s="13" t="s">
        <v>19</v>
      </c>
      <c r="J48" s="128" t="s">
        <v>19</v>
      </c>
      <c r="K48" s="131" t="s">
        <v>19</v>
      </c>
      <c r="L48" s="14">
        <v>258</v>
      </c>
      <c r="M48" s="132">
        <v>264</v>
      </c>
      <c r="N48" s="136">
        <v>522</v>
      </c>
      <c r="O48" s="134"/>
      <c r="P48" s="5"/>
      <c r="Q48" s="5"/>
      <c r="R48" s="48"/>
      <c r="S48" s="135"/>
      <c r="T48" s="193"/>
    </row>
    <row r="49" spans="1:20" ht="15" customHeight="1" x14ac:dyDescent="0.25">
      <c r="A49" s="179" t="s">
        <v>200</v>
      </c>
      <c r="B49" s="127" t="s">
        <v>189</v>
      </c>
      <c r="C49" s="13" t="s">
        <v>19</v>
      </c>
      <c r="D49" s="128" t="s">
        <v>19</v>
      </c>
      <c r="E49" s="131" t="s">
        <v>19</v>
      </c>
      <c r="F49" s="13" t="s">
        <v>19</v>
      </c>
      <c r="G49" s="128" t="s">
        <v>19</v>
      </c>
      <c r="H49" s="131" t="s">
        <v>19</v>
      </c>
      <c r="I49" s="13" t="s">
        <v>19</v>
      </c>
      <c r="J49" s="128" t="s">
        <v>19</v>
      </c>
      <c r="K49" s="131" t="s">
        <v>19</v>
      </c>
      <c r="L49" s="14">
        <v>262</v>
      </c>
      <c r="M49" s="132">
        <v>237</v>
      </c>
      <c r="N49" s="136">
        <v>499</v>
      </c>
      <c r="O49" s="134"/>
      <c r="P49" s="5"/>
      <c r="Q49" s="5"/>
      <c r="R49" s="48"/>
      <c r="S49" s="135"/>
      <c r="T49" s="193"/>
    </row>
    <row r="50" spans="1:20" ht="15" customHeight="1" thickBot="1" x14ac:dyDescent="0.3">
      <c r="A50" s="153" t="s">
        <v>201</v>
      </c>
      <c r="B50" s="154" t="s">
        <v>173</v>
      </c>
      <c r="C50" s="155" t="s">
        <v>19</v>
      </c>
      <c r="D50" s="156" t="s">
        <v>19</v>
      </c>
      <c r="E50" s="157" t="s">
        <v>19</v>
      </c>
      <c r="F50" s="155" t="s">
        <v>19</v>
      </c>
      <c r="G50" s="156" t="s">
        <v>19</v>
      </c>
      <c r="H50" s="157" t="s">
        <v>19</v>
      </c>
      <c r="I50" s="155" t="s">
        <v>19</v>
      </c>
      <c r="J50" s="156" t="s">
        <v>19</v>
      </c>
      <c r="K50" s="157" t="s">
        <v>19</v>
      </c>
      <c r="L50" s="165">
        <v>203</v>
      </c>
      <c r="M50" s="162">
        <v>212</v>
      </c>
      <c r="N50" s="184">
        <v>415</v>
      </c>
      <c r="O50" s="185"/>
      <c r="P50" s="162"/>
      <c r="Q50" s="162"/>
      <c r="R50" s="186"/>
      <c r="S50" s="187"/>
      <c r="T50" s="188"/>
    </row>
    <row r="51" spans="1:20" ht="15" customHeight="1" thickTop="1" thickBot="1" x14ac:dyDescent="0.3">
      <c r="A51" s="166"/>
      <c r="B51" s="167"/>
      <c r="C51" s="168"/>
      <c r="D51" s="169"/>
      <c r="E51" s="170"/>
      <c r="F51" s="168"/>
      <c r="G51" s="169"/>
      <c r="H51" s="178"/>
      <c r="I51" s="176"/>
      <c r="J51" s="177"/>
      <c r="K51" s="178"/>
      <c r="L51" s="171"/>
      <c r="M51" s="172"/>
      <c r="N51" s="173"/>
      <c r="O51" s="189"/>
      <c r="P51" s="270"/>
      <c r="Q51" s="270"/>
      <c r="R51" s="190"/>
      <c r="S51" s="37"/>
      <c r="T51" s="191"/>
    </row>
    <row r="52" spans="1:20" ht="15" customHeight="1" thickTop="1" x14ac:dyDescent="0.25">
      <c r="A52" s="163" t="s">
        <v>53</v>
      </c>
      <c r="B52" s="164"/>
      <c r="C52" s="150" t="s">
        <v>6</v>
      </c>
      <c r="D52" s="151" t="s">
        <v>7</v>
      </c>
      <c r="E52" s="152" t="s">
        <v>8</v>
      </c>
      <c r="F52" s="150" t="s">
        <v>6</v>
      </c>
      <c r="G52" s="151" t="s">
        <v>7</v>
      </c>
      <c r="H52" s="152" t="s">
        <v>8</v>
      </c>
      <c r="I52" s="150" t="s">
        <v>6</v>
      </c>
      <c r="J52" s="151" t="s">
        <v>7</v>
      </c>
      <c r="K52" s="152" t="s">
        <v>8</v>
      </c>
      <c r="L52" s="150" t="s">
        <v>6</v>
      </c>
      <c r="M52" s="151" t="s">
        <v>7</v>
      </c>
      <c r="N52" s="152" t="s">
        <v>8</v>
      </c>
      <c r="O52" s="221" t="s">
        <v>8</v>
      </c>
      <c r="P52" s="267"/>
      <c r="Q52" s="267"/>
      <c r="R52" s="151" t="s">
        <v>8</v>
      </c>
      <c r="S52" s="222" t="s">
        <v>8</v>
      </c>
      <c r="T52" s="183"/>
    </row>
    <row r="53" spans="1:20" ht="15" customHeight="1" x14ac:dyDescent="0.25">
      <c r="A53" s="179" t="s">
        <v>54</v>
      </c>
      <c r="B53" s="127" t="s">
        <v>14</v>
      </c>
      <c r="C53" s="13" t="s">
        <v>19</v>
      </c>
      <c r="D53" s="128" t="s">
        <v>19</v>
      </c>
      <c r="E53" s="131" t="s">
        <v>19</v>
      </c>
      <c r="F53" s="13">
        <v>200</v>
      </c>
      <c r="G53" s="128">
        <v>197</v>
      </c>
      <c r="H53" s="126">
        <v>397</v>
      </c>
      <c r="I53" s="123">
        <v>270</v>
      </c>
      <c r="J53" s="125">
        <v>235</v>
      </c>
      <c r="K53" s="137">
        <v>505</v>
      </c>
      <c r="L53" s="14">
        <v>210</v>
      </c>
      <c r="M53" s="132">
        <v>212</v>
      </c>
      <c r="N53" s="136">
        <v>422</v>
      </c>
      <c r="O53" s="213">
        <v>519</v>
      </c>
      <c r="P53" s="272"/>
      <c r="Q53" s="272"/>
      <c r="R53" s="48"/>
      <c r="S53" s="135"/>
      <c r="T53" s="193" t="s">
        <v>271</v>
      </c>
    </row>
    <row r="54" spans="1:20" ht="15" customHeight="1" x14ac:dyDescent="0.25">
      <c r="A54" s="179" t="s">
        <v>55</v>
      </c>
      <c r="B54" s="127" t="s">
        <v>43</v>
      </c>
      <c r="C54" s="13" t="s">
        <v>19</v>
      </c>
      <c r="D54" s="128" t="s">
        <v>19</v>
      </c>
      <c r="E54" s="131" t="s">
        <v>19</v>
      </c>
      <c r="F54" s="13">
        <v>216</v>
      </c>
      <c r="G54" s="128">
        <v>222</v>
      </c>
      <c r="H54" s="126">
        <v>438</v>
      </c>
      <c r="I54" s="12">
        <v>240</v>
      </c>
      <c r="J54" s="125">
        <v>234</v>
      </c>
      <c r="K54" s="126">
        <v>474</v>
      </c>
      <c r="L54" s="14">
        <v>198</v>
      </c>
      <c r="M54" s="132">
        <v>216</v>
      </c>
      <c r="N54" s="136">
        <v>414</v>
      </c>
      <c r="O54" s="134">
        <v>479</v>
      </c>
      <c r="P54" s="268"/>
      <c r="Q54" s="268"/>
      <c r="R54" s="48"/>
      <c r="S54" s="135"/>
      <c r="T54" s="193"/>
    </row>
    <row r="55" spans="1:20" ht="15" customHeight="1" thickBot="1" x14ac:dyDescent="0.3">
      <c r="A55" s="153" t="s">
        <v>202</v>
      </c>
      <c r="B55" s="154" t="s">
        <v>173</v>
      </c>
      <c r="C55" s="155" t="s">
        <v>19</v>
      </c>
      <c r="D55" s="156" t="s">
        <v>19</v>
      </c>
      <c r="E55" s="157" t="s">
        <v>19</v>
      </c>
      <c r="F55" s="155" t="s">
        <v>19</v>
      </c>
      <c r="G55" s="156" t="s">
        <v>19</v>
      </c>
      <c r="H55" s="157" t="s">
        <v>19</v>
      </c>
      <c r="I55" s="155" t="s">
        <v>19</v>
      </c>
      <c r="J55" s="156" t="s">
        <v>19</v>
      </c>
      <c r="K55" s="157" t="s">
        <v>19</v>
      </c>
      <c r="L55" s="165">
        <v>139</v>
      </c>
      <c r="M55" s="162">
        <v>195</v>
      </c>
      <c r="N55" s="184">
        <v>334</v>
      </c>
      <c r="O55" s="185"/>
      <c r="P55" s="269"/>
      <c r="Q55" s="269"/>
      <c r="R55" s="186"/>
      <c r="S55" s="187"/>
      <c r="T55" s="188"/>
    </row>
    <row r="56" spans="1:20" ht="15" customHeight="1" thickTop="1" thickBot="1" x14ac:dyDescent="0.3">
      <c r="A56" s="174"/>
      <c r="B56" s="175"/>
      <c r="C56" s="176"/>
      <c r="D56" s="177"/>
      <c r="E56" s="178"/>
      <c r="F56" s="176"/>
      <c r="G56" s="177"/>
      <c r="H56" s="178"/>
      <c r="I56" s="176"/>
      <c r="J56" s="177"/>
      <c r="K56" s="178"/>
      <c r="L56" s="171"/>
      <c r="M56" s="172"/>
      <c r="N56" s="173"/>
      <c r="O56" s="189"/>
      <c r="P56" s="270"/>
      <c r="Q56" s="270"/>
      <c r="R56" s="190"/>
      <c r="S56" s="37"/>
      <c r="T56" s="191"/>
    </row>
    <row r="57" spans="1:20" ht="15" customHeight="1" thickTop="1" x14ac:dyDescent="0.25">
      <c r="A57" s="163" t="s">
        <v>56</v>
      </c>
      <c r="B57" s="149"/>
      <c r="C57" s="150" t="s">
        <v>6</v>
      </c>
      <c r="D57" s="151" t="s">
        <v>7</v>
      </c>
      <c r="E57" s="152" t="s">
        <v>8</v>
      </c>
      <c r="F57" s="150" t="s">
        <v>6</v>
      </c>
      <c r="G57" s="151" t="s">
        <v>7</v>
      </c>
      <c r="H57" s="152" t="s">
        <v>8</v>
      </c>
      <c r="I57" s="150" t="s">
        <v>6</v>
      </c>
      <c r="J57" s="151" t="s">
        <v>7</v>
      </c>
      <c r="K57" s="152" t="s">
        <v>8</v>
      </c>
      <c r="L57" s="150" t="s">
        <v>6</v>
      </c>
      <c r="M57" s="151" t="s">
        <v>7</v>
      </c>
      <c r="N57" s="152" t="s">
        <v>8</v>
      </c>
      <c r="O57" s="221"/>
      <c r="P57" s="267"/>
      <c r="Q57" s="267"/>
      <c r="R57" s="151"/>
      <c r="S57" s="222"/>
      <c r="T57" s="183"/>
    </row>
    <row r="58" spans="1:20" ht="15" customHeight="1" x14ac:dyDescent="0.25">
      <c r="A58" s="179" t="s">
        <v>57</v>
      </c>
      <c r="B58" s="127" t="s">
        <v>40</v>
      </c>
      <c r="C58" s="13">
        <v>180</v>
      </c>
      <c r="D58" s="128">
        <v>198</v>
      </c>
      <c r="E58" s="131">
        <v>378</v>
      </c>
      <c r="F58" s="13" t="s">
        <v>19</v>
      </c>
      <c r="G58" s="128" t="s">
        <v>19</v>
      </c>
      <c r="H58" s="131" t="s">
        <v>19</v>
      </c>
      <c r="I58" s="13" t="s">
        <v>19</v>
      </c>
      <c r="J58" s="128" t="s">
        <v>19</v>
      </c>
      <c r="K58" s="131" t="s">
        <v>19</v>
      </c>
      <c r="L58" s="13" t="s">
        <v>19</v>
      </c>
      <c r="M58" s="128" t="s">
        <v>19</v>
      </c>
      <c r="N58" s="131" t="s">
        <v>19</v>
      </c>
      <c r="O58" s="134"/>
      <c r="P58" s="268"/>
      <c r="Q58" s="268"/>
      <c r="R58" s="48"/>
      <c r="S58" s="135"/>
      <c r="T58" s="193"/>
    </row>
    <row r="59" spans="1:20" ht="15" customHeight="1" x14ac:dyDescent="0.25">
      <c r="A59" s="179" t="s">
        <v>172</v>
      </c>
      <c r="B59" s="127" t="s">
        <v>173</v>
      </c>
      <c r="C59" s="13" t="s">
        <v>19</v>
      </c>
      <c r="D59" s="128" t="s">
        <v>19</v>
      </c>
      <c r="E59" s="131" t="s">
        <v>19</v>
      </c>
      <c r="F59" s="13">
        <v>225</v>
      </c>
      <c r="G59" s="128">
        <v>0</v>
      </c>
      <c r="H59" s="126">
        <v>225</v>
      </c>
      <c r="I59" s="13" t="s">
        <v>19</v>
      </c>
      <c r="J59" s="128" t="s">
        <v>19</v>
      </c>
      <c r="K59" s="131" t="s">
        <v>19</v>
      </c>
      <c r="L59" s="14">
        <v>209</v>
      </c>
      <c r="M59" s="132">
        <v>185</v>
      </c>
      <c r="N59" s="136">
        <v>394</v>
      </c>
      <c r="O59" s="134"/>
      <c r="P59" s="268"/>
      <c r="Q59" s="268"/>
      <c r="R59" s="48"/>
      <c r="S59" s="135"/>
      <c r="T59" s="193"/>
    </row>
    <row r="60" spans="1:20" ht="15" customHeight="1" x14ac:dyDescent="0.25">
      <c r="A60" s="179" t="s">
        <v>203</v>
      </c>
      <c r="B60" s="127" t="s">
        <v>199</v>
      </c>
      <c r="C60" s="13" t="s">
        <v>19</v>
      </c>
      <c r="D60" s="128" t="s">
        <v>19</v>
      </c>
      <c r="E60" s="131" t="s">
        <v>19</v>
      </c>
      <c r="F60" s="13" t="s">
        <v>19</v>
      </c>
      <c r="G60" s="128" t="s">
        <v>19</v>
      </c>
      <c r="H60" s="131" t="s">
        <v>19</v>
      </c>
      <c r="I60" s="13" t="s">
        <v>19</v>
      </c>
      <c r="J60" s="128" t="s">
        <v>19</v>
      </c>
      <c r="K60" s="131" t="s">
        <v>19</v>
      </c>
      <c r="L60" s="14">
        <v>190</v>
      </c>
      <c r="M60" s="132">
        <v>192</v>
      </c>
      <c r="N60" s="136">
        <v>382</v>
      </c>
      <c r="O60" s="134"/>
      <c r="P60" s="268"/>
      <c r="Q60" s="268"/>
      <c r="R60" s="48"/>
      <c r="S60" s="135"/>
      <c r="T60" s="193"/>
    </row>
    <row r="61" spans="1:20" ht="15" customHeight="1" thickBot="1" x14ac:dyDescent="0.3">
      <c r="A61" s="153" t="s">
        <v>204</v>
      </c>
      <c r="B61" s="154" t="s">
        <v>199</v>
      </c>
      <c r="C61" s="155" t="s">
        <v>19</v>
      </c>
      <c r="D61" s="156" t="s">
        <v>19</v>
      </c>
      <c r="E61" s="157" t="s">
        <v>19</v>
      </c>
      <c r="F61" s="155" t="s">
        <v>19</v>
      </c>
      <c r="G61" s="156" t="s">
        <v>19</v>
      </c>
      <c r="H61" s="157" t="s">
        <v>19</v>
      </c>
      <c r="I61" s="155" t="s">
        <v>19</v>
      </c>
      <c r="J61" s="156" t="s">
        <v>19</v>
      </c>
      <c r="K61" s="157" t="s">
        <v>19</v>
      </c>
      <c r="L61" s="165">
        <v>171</v>
      </c>
      <c r="M61" s="162">
        <v>191</v>
      </c>
      <c r="N61" s="184">
        <v>362</v>
      </c>
      <c r="O61" s="185"/>
      <c r="P61" s="269"/>
      <c r="Q61" s="269"/>
      <c r="R61" s="186"/>
      <c r="S61" s="187"/>
      <c r="T61" s="188"/>
    </row>
    <row r="62" spans="1:20" ht="15" customHeight="1" thickTop="1" thickBot="1" x14ac:dyDescent="0.3">
      <c r="A62" s="166"/>
      <c r="B62" s="167"/>
      <c r="C62" s="168"/>
      <c r="D62" s="169"/>
      <c r="E62" s="170"/>
      <c r="F62" s="168"/>
      <c r="G62" s="169"/>
      <c r="H62" s="170"/>
      <c r="I62" s="168"/>
      <c r="J62" s="169"/>
      <c r="K62" s="170"/>
      <c r="L62" s="171"/>
      <c r="M62" s="172"/>
      <c r="N62" s="173"/>
      <c r="O62" s="189"/>
      <c r="P62" s="270"/>
      <c r="Q62" s="270"/>
      <c r="R62" s="190"/>
      <c r="S62" s="37"/>
      <c r="T62" s="191"/>
    </row>
    <row r="63" spans="1:20" ht="15" customHeight="1" thickTop="1" x14ac:dyDescent="0.25">
      <c r="A63" s="163" t="s">
        <v>205</v>
      </c>
      <c r="B63" s="164"/>
      <c r="C63" s="150" t="s">
        <v>6</v>
      </c>
      <c r="D63" s="151" t="s">
        <v>7</v>
      </c>
      <c r="E63" s="152" t="s">
        <v>8</v>
      </c>
      <c r="F63" s="150" t="s">
        <v>6</v>
      </c>
      <c r="G63" s="151" t="s">
        <v>7</v>
      </c>
      <c r="H63" s="152" t="s">
        <v>8</v>
      </c>
      <c r="I63" s="150" t="s">
        <v>6</v>
      </c>
      <c r="J63" s="151" t="s">
        <v>7</v>
      </c>
      <c r="K63" s="152" t="s">
        <v>8</v>
      </c>
      <c r="L63" s="150" t="s">
        <v>6</v>
      </c>
      <c r="M63" s="151" t="s">
        <v>7</v>
      </c>
      <c r="N63" s="152" t="s">
        <v>8</v>
      </c>
      <c r="O63" s="221"/>
      <c r="P63" s="267"/>
      <c r="Q63" s="267"/>
      <c r="R63" s="151"/>
      <c r="S63" s="222"/>
      <c r="T63" s="183"/>
    </row>
    <row r="64" spans="1:20" ht="15" customHeight="1" x14ac:dyDescent="0.25">
      <c r="A64" s="179" t="s">
        <v>207</v>
      </c>
      <c r="B64" s="127" t="s">
        <v>189</v>
      </c>
      <c r="C64" s="13" t="s">
        <v>19</v>
      </c>
      <c r="D64" s="128" t="s">
        <v>19</v>
      </c>
      <c r="E64" s="131" t="s">
        <v>19</v>
      </c>
      <c r="F64" s="13" t="s">
        <v>19</v>
      </c>
      <c r="G64" s="128" t="s">
        <v>19</v>
      </c>
      <c r="H64" s="131" t="s">
        <v>19</v>
      </c>
      <c r="I64" s="13" t="s">
        <v>19</v>
      </c>
      <c r="J64" s="128" t="s">
        <v>19</v>
      </c>
      <c r="K64" s="131" t="s">
        <v>19</v>
      </c>
      <c r="L64" s="14">
        <v>220</v>
      </c>
      <c r="M64" s="132">
        <v>223</v>
      </c>
      <c r="N64" s="136">
        <v>443</v>
      </c>
      <c r="O64" s="134"/>
      <c r="P64" s="268"/>
      <c r="Q64" s="268"/>
      <c r="R64" s="48"/>
      <c r="S64" s="135"/>
      <c r="T64" s="193"/>
    </row>
    <row r="65" spans="1:20" ht="15" customHeight="1" thickBot="1" x14ac:dyDescent="0.3">
      <c r="A65" s="153" t="s">
        <v>206</v>
      </c>
      <c r="B65" s="154" t="s">
        <v>189</v>
      </c>
      <c r="C65" s="155" t="s">
        <v>19</v>
      </c>
      <c r="D65" s="156" t="s">
        <v>19</v>
      </c>
      <c r="E65" s="157" t="s">
        <v>19</v>
      </c>
      <c r="F65" s="155" t="s">
        <v>19</v>
      </c>
      <c r="G65" s="156" t="s">
        <v>19</v>
      </c>
      <c r="H65" s="157" t="s">
        <v>19</v>
      </c>
      <c r="I65" s="155" t="s">
        <v>19</v>
      </c>
      <c r="J65" s="156" t="s">
        <v>19</v>
      </c>
      <c r="K65" s="157" t="s">
        <v>19</v>
      </c>
      <c r="L65" s="165">
        <v>226</v>
      </c>
      <c r="M65" s="162">
        <v>208</v>
      </c>
      <c r="N65" s="184">
        <v>434</v>
      </c>
      <c r="O65" s="185"/>
      <c r="P65" s="269"/>
      <c r="Q65" s="269"/>
      <c r="R65" s="186"/>
      <c r="S65" s="187"/>
      <c r="T65" s="188"/>
    </row>
    <row r="66" spans="1:20" ht="15" customHeight="1" thickTop="1" thickBot="1" x14ac:dyDescent="0.3">
      <c r="A66" s="174"/>
      <c r="B66" s="175"/>
      <c r="C66" s="176"/>
      <c r="D66" s="177"/>
      <c r="E66" s="178"/>
      <c r="F66" s="176"/>
      <c r="G66" s="177"/>
      <c r="H66" s="178"/>
      <c r="I66" s="176"/>
      <c r="J66" s="177"/>
      <c r="K66" s="178"/>
      <c r="L66" s="171"/>
      <c r="M66" s="172"/>
      <c r="N66" s="173"/>
      <c r="O66" s="189"/>
      <c r="P66" s="270"/>
      <c r="Q66" s="270"/>
      <c r="R66" s="190"/>
      <c r="S66" s="37"/>
      <c r="T66" s="191"/>
    </row>
    <row r="67" spans="1:20" ht="15" customHeight="1" thickTop="1" x14ac:dyDescent="0.25">
      <c r="A67" s="148" t="s">
        <v>58</v>
      </c>
      <c r="B67" s="149"/>
      <c r="C67" s="150" t="s">
        <v>6</v>
      </c>
      <c r="D67" s="151" t="s">
        <v>7</v>
      </c>
      <c r="E67" s="152" t="s">
        <v>8</v>
      </c>
      <c r="F67" s="150" t="s">
        <v>6</v>
      </c>
      <c r="G67" s="151" t="s">
        <v>7</v>
      </c>
      <c r="H67" s="152" t="s">
        <v>8</v>
      </c>
      <c r="I67" s="150" t="s">
        <v>6</v>
      </c>
      <c r="J67" s="151" t="s">
        <v>7</v>
      </c>
      <c r="K67" s="152" t="s">
        <v>8</v>
      </c>
      <c r="L67" s="150" t="s">
        <v>6</v>
      </c>
      <c r="M67" s="151" t="s">
        <v>7</v>
      </c>
      <c r="N67" s="152" t="s">
        <v>8</v>
      </c>
      <c r="O67" s="221"/>
      <c r="P67" s="267"/>
      <c r="Q67" s="267"/>
      <c r="R67" s="151"/>
      <c r="S67" s="222"/>
      <c r="T67" s="183"/>
    </row>
    <row r="68" spans="1:20" ht="15" customHeight="1" x14ac:dyDescent="0.25">
      <c r="A68" s="179" t="s">
        <v>59</v>
      </c>
      <c r="B68" s="127" t="s">
        <v>60</v>
      </c>
      <c r="C68" s="114">
        <v>332</v>
      </c>
      <c r="D68" s="226">
        <v>308</v>
      </c>
      <c r="E68" s="146">
        <v>640</v>
      </c>
      <c r="F68" s="13" t="s">
        <v>19</v>
      </c>
      <c r="G68" s="128" t="s">
        <v>19</v>
      </c>
      <c r="H68" s="131" t="s">
        <v>19</v>
      </c>
      <c r="I68" s="121">
        <v>310</v>
      </c>
      <c r="J68" s="229">
        <v>331</v>
      </c>
      <c r="K68" s="142">
        <v>641</v>
      </c>
      <c r="L68" s="115">
        <v>318</v>
      </c>
      <c r="M68" s="228">
        <v>333</v>
      </c>
      <c r="N68" s="147">
        <v>651</v>
      </c>
      <c r="O68" s="134"/>
      <c r="P68" s="268"/>
      <c r="Q68" s="268"/>
      <c r="R68" s="48"/>
      <c r="S68" s="135"/>
      <c r="T68" s="193" t="s">
        <v>269</v>
      </c>
    </row>
    <row r="69" spans="1:20" ht="15" customHeight="1" x14ac:dyDescent="0.25">
      <c r="A69" s="179" t="s">
        <v>51</v>
      </c>
      <c r="B69" s="127" t="s">
        <v>37</v>
      </c>
      <c r="C69" s="13">
        <v>197</v>
      </c>
      <c r="D69" s="128">
        <v>176</v>
      </c>
      <c r="E69" s="131">
        <v>373</v>
      </c>
      <c r="F69" s="13">
        <v>218</v>
      </c>
      <c r="G69" s="128">
        <v>159</v>
      </c>
      <c r="H69" s="126">
        <v>377</v>
      </c>
      <c r="I69" s="12">
        <v>232</v>
      </c>
      <c r="J69" s="125">
        <v>213</v>
      </c>
      <c r="K69" s="126">
        <v>445</v>
      </c>
      <c r="L69" s="14">
        <v>275</v>
      </c>
      <c r="M69" s="132">
        <v>234</v>
      </c>
      <c r="N69" s="136">
        <v>509</v>
      </c>
      <c r="O69" s="134"/>
      <c r="P69" s="268"/>
      <c r="Q69" s="268"/>
      <c r="R69" s="48"/>
      <c r="S69" s="135"/>
      <c r="T69" s="193"/>
    </row>
    <row r="70" spans="1:20" ht="15" customHeight="1" thickBot="1" x14ac:dyDescent="0.3">
      <c r="A70" s="153" t="s">
        <v>61</v>
      </c>
      <c r="B70" s="154" t="s">
        <v>37</v>
      </c>
      <c r="C70" s="155">
        <v>231</v>
      </c>
      <c r="D70" s="156">
        <v>0</v>
      </c>
      <c r="E70" s="157">
        <v>231</v>
      </c>
      <c r="F70" s="155">
        <v>226</v>
      </c>
      <c r="G70" s="156">
        <v>178</v>
      </c>
      <c r="H70" s="160">
        <v>404</v>
      </c>
      <c r="I70" s="158">
        <v>240</v>
      </c>
      <c r="J70" s="159">
        <v>189</v>
      </c>
      <c r="K70" s="160">
        <v>429</v>
      </c>
      <c r="L70" s="165">
        <v>214</v>
      </c>
      <c r="M70" s="162">
        <v>154</v>
      </c>
      <c r="N70" s="184">
        <v>368</v>
      </c>
      <c r="O70" s="185"/>
      <c r="P70" s="269"/>
      <c r="Q70" s="269"/>
      <c r="R70" s="186"/>
      <c r="S70" s="187"/>
      <c r="T70" s="188"/>
    </row>
    <row r="71" spans="1:20" ht="15" customHeight="1" thickTop="1" thickBot="1" x14ac:dyDescent="0.3">
      <c r="A71" s="174"/>
      <c r="B71" s="175"/>
      <c r="C71" s="176"/>
      <c r="D71" s="177"/>
      <c r="E71" s="178"/>
      <c r="F71" s="176"/>
      <c r="G71" s="177"/>
      <c r="H71" s="178"/>
      <c r="I71" s="176"/>
      <c r="J71" s="177"/>
      <c r="K71" s="178"/>
      <c r="L71" s="171"/>
      <c r="M71" s="172"/>
      <c r="N71" s="173"/>
      <c r="O71" s="189"/>
      <c r="P71" s="270"/>
      <c r="Q71" s="270"/>
      <c r="R71" s="190"/>
      <c r="S71" s="37"/>
      <c r="T71" s="191"/>
    </row>
    <row r="72" spans="1:20" ht="15" customHeight="1" thickTop="1" x14ac:dyDescent="0.25">
      <c r="A72" s="163" t="s">
        <v>62</v>
      </c>
      <c r="B72" s="149"/>
      <c r="C72" s="150" t="s">
        <v>6</v>
      </c>
      <c r="D72" s="151" t="s">
        <v>7</v>
      </c>
      <c r="E72" s="152" t="s">
        <v>8</v>
      </c>
      <c r="F72" s="150" t="s">
        <v>6</v>
      </c>
      <c r="G72" s="151" t="s">
        <v>7</v>
      </c>
      <c r="H72" s="152" t="s">
        <v>8</v>
      </c>
      <c r="I72" s="150" t="s">
        <v>6</v>
      </c>
      <c r="J72" s="151" t="s">
        <v>7</v>
      </c>
      <c r="K72" s="152" t="s">
        <v>8</v>
      </c>
      <c r="L72" s="150" t="s">
        <v>6</v>
      </c>
      <c r="M72" s="151" t="s">
        <v>7</v>
      </c>
      <c r="N72" s="152" t="s">
        <v>8</v>
      </c>
      <c r="O72" s="221"/>
      <c r="P72" s="267"/>
      <c r="Q72" s="267"/>
      <c r="R72" s="151"/>
      <c r="S72" s="222"/>
      <c r="T72" s="183"/>
    </row>
    <row r="73" spans="1:20" ht="15" customHeight="1" x14ac:dyDescent="0.25">
      <c r="A73" s="179" t="s">
        <v>78</v>
      </c>
      <c r="B73" s="127" t="s">
        <v>79</v>
      </c>
      <c r="C73" s="13" t="s">
        <v>19</v>
      </c>
      <c r="D73" s="128" t="s">
        <v>19</v>
      </c>
      <c r="E73" s="131" t="s">
        <v>19</v>
      </c>
      <c r="F73" s="227">
        <v>371</v>
      </c>
      <c r="G73" s="140">
        <v>368</v>
      </c>
      <c r="H73" s="211">
        <v>739</v>
      </c>
      <c r="I73" s="231">
        <v>385</v>
      </c>
      <c r="J73" s="138">
        <v>375</v>
      </c>
      <c r="K73" s="292">
        <v>760</v>
      </c>
      <c r="L73" s="14">
        <v>349</v>
      </c>
      <c r="M73" s="139">
        <v>346</v>
      </c>
      <c r="N73" s="133">
        <v>695</v>
      </c>
      <c r="O73" s="134"/>
      <c r="P73" s="268"/>
      <c r="Q73" s="268"/>
      <c r="R73" s="48"/>
      <c r="S73" s="135"/>
      <c r="T73" s="193" t="s">
        <v>269</v>
      </c>
    </row>
    <row r="74" spans="1:20" ht="15" customHeight="1" x14ac:dyDescent="0.25">
      <c r="A74" s="179" t="s">
        <v>63</v>
      </c>
      <c r="B74" s="127" t="s">
        <v>37</v>
      </c>
      <c r="C74" s="227">
        <v>359</v>
      </c>
      <c r="D74" s="140">
        <v>378</v>
      </c>
      <c r="E74" s="141">
        <v>737</v>
      </c>
      <c r="F74" s="13" t="s">
        <v>19</v>
      </c>
      <c r="G74" s="128" t="s">
        <v>19</v>
      </c>
      <c r="H74" s="131" t="s">
        <v>19</v>
      </c>
      <c r="I74" s="124">
        <v>383</v>
      </c>
      <c r="J74" s="229">
        <v>364</v>
      </c>
      <c r="K74" s="211">
        <v>747</v>
      </c>
      <c r="L74" s="230">
        <v>366</v>
      </c>
      <c r="M74" s="145">
        <v>370</v>
      </c>
      <c r="N74" s="144">
        <v>736</v>
      </c>
      <c r="O74" s="134"/>
      <c r="P74" s="268"/>
      <c r="Q74" s="268"/>
      <c r="R74" s="48"/>
      <c r="S74" s="135"/>
      <c r="T74" s="193" t="s">
        <v>270</v>
      </c>
    </row>
    <row r="75" spans="1:20" ht="15" customHeight="1" x14ac:dyDescent="0.25">
      <c r="A75" s="179" t="s">
        <v>66</v>
      </c>
      <c r="B75" s="127" t="s">
        <v>67</v>
      </c>
      <c r="C75" s="227">
        <v>352</v>
      </c>
      <c r="D75" s="198">
        <v>356</v>
      </c>
      <c r="E75" s="129">
        <v>708</v>
      </c>
      <c r="F75" s="13">
        <v>348</v>
      </c>
      <c r="G75" s="130">
        <v>338</v>
      </c>
      <c r="H75" s="137">
        <v>686</v>
      </c>
      <c r="I75" s="231">
        <v>364</v>
      </c>
      <c r="J75" s="138">
        <v>375</v>
      </c>
      <c r="K75" s="211">
        <v>739</v>
      </c>
      <c r="L75" s="230">
        <v>360</v>
      </c>
      <c r="M75" s="139">
        <v>345</v>
      </c>
      <c r="N75" s="133">
        <v>705</v>
      </c>
      <c r="O75" s="134"/>
      <c r="P75" s="268"/>
      <c r="Q75" s="268"/>
      <c r="R75" s="48"/>
      <c r="S75" s="135"/>
      <c r="T75" s="193" t="s">
        <v>270</v>
      </c>
    </row>
    <row r="76" spans="1:20" ht="15" customHeight="1" x14ac:dyDescent="0.25">
      <c r="A76" s="179" t="s">
        <v>68</v>
      </c>
      <c r="B76" s="127" t="s">
        <v>69</v>
      </c>
      <c r="C76" s="13">
        <v>340</v>
      </c>
      <c r="D76" s="198">
        <v>364</v>
      </c>
      <c r="E76" s="129">
        <v>704</v>
      </c>
      <c r="F76" s="227">
        <v>357</v>
      </c>
      <c r="G76" s="198">
        <v>363</v>
      </c>
      <c r="H76" s="137">
        <v>720</v>
      </c>
      <c r="I76" s="13" t="s">
        <v>19</v>
      </c>
      <c r="J76" s="128" t="s">
        <v>19</v>
      </c>
      <c r="K76" s="131" t="s">
        <v>19</v>
      </c>
      <c r="L76" s="13" t="s">
        <v>19</v>
      </c>
      <c r="M76" s="128" t="s">
        <v>19</v>
      </c>
      <c r="N76" s="131" t="s">
        <v>19</v>
      </c>
      <c r="O76" s="134"/>
      <c r="P76" s="268"/>
      <c r="Q76" s="268"/>
      <c r="R76" s="48"/>
      <c r="S76" s="135"/>
      <c r="T76" s="193" t="s">
        <v>271</v>
      </c>
    </row>
    <row r="77" spans="1:20" ht="15" customHeight="1" x14ac:dyDescent="0.25">
      <c r="A77" s="179" t="s">
        <v>70</v>
      </c>
      <c r="B77" s="127" t="s">
        <v>37</v>
      </c>
      <c r="C77" s="13">
        <v>346</v>
      </c>
      <c r="D77" s="198">
        <v>357</v>
      </c>
      <c r="E77" s="129">
        <v>703</v>
      </c>
      <c r="F77" s="227">
        <v>371</v>
      </c>
      <c r="G77" s="130">
        <v>350</v>
      </c>
      <c r="H77" s="137">
        <v>721</v>
      </c>
      <c r="I77" s="231">
        <v>364</v>
      </c>
      <c r="J77" s="212">
        <v>365</v>
      </c>
      <c r="K77" s="137">
        <v>729</v>
      </c>
      <c r="L77" s="14">
        <v>350</v>
      </c>
      <c r="M77" s="139">
        <v>348</v>
      </c>
      <c r="N77" s="133">
        <v>698</v>
      </c>
      <c r="O77" s="134"/>
      <c r="P77" s="268"/>
      <c r="Q77" s="268"/>
      <c r="R77" s="48"/>
      <c r="S77" s="135"/>
      <c r="T77" s="193" t="s">
        <v>271</v>
      </c>
    </row>
    <row r="78" spans="1:20" ht="15" customHeight="1" x14ac:dyDescent="0.25">
      <c r="A78" s="179" t="s">
        <v>73</v>
      </c>
      <c r="B78" s="127" t="s">
        <v>10</v>
      </c>
      <c r="C78" s="13">
        <v>325</v>
      </c>
      <c r="D78" s="128">
        <v>322</v>
      </c>
      <c r="E78" s="131">
        <v>647</v>
      </c>
      <c r="F78" s="13">
        <v>350</v>
      </c>
      <c r="G78" s="198">
        <v>363</v>
      </c>
      <c r="H78" s="137">
        <v>713</v>
      </c>
      <c r="I78" s="231">
        <v>369</v>
      </c>
      <c r="J78" s="210">
        <v>342</v>
      </c>
      <c r="K78" s="137">
        <v>711</v>
      </c>
      <c r="L78" s="14">
        <v>335</v>
      </c>
      <c r="M78" s="139">
        <v>349</v>
      </c>
      <c r="N78" s="133">
        <v>684</v>
      </c>
      <c r="O78" s="134"/>
      <c r="P78" s="268"/>
      <c r="Q78" s="268"/>
      <c r="R78" s="48"/>
      <c r="S78" s="135"/>
      <c r="T78" s="193" t="s">
        <v>271</v>
      </c>
    </row>
    <row r="79" spans="1:20" ht="15" customHeight="1" x14ac:dyDescent="0.25">
      <c r="A79" s="179" t="s">
        <v>75</v>
      </c>
      <c r="B79" s="127" t="s">
        <v>67</v>
      </c>
      <c r="C79" s="13">
        <v>320</v>
      </c>
      <c r="D79" s="128">
        <v>323</v>
      </c>
      <c r="E79" s="131">
        <v>643</v>
      </c>
      <c r="F79" s="227">
        <v>354</v>
      </c>
      <c r="G79" s="130">
        <v>353</v>
      </c>
      <c r="H79" s="137">
        <v>707</v>
      </c>
      <c r="I79" s="231">
        <v>359</v>
      </c>
      <c r="J79" s="138">
        <v>367</v>
      </c>
      <c r="K79" s="137">
        <v>726</v>
      </c>
      <c r="L79" s="14">
        <v>325</v>
      </c>
      <c r="M79" s="139">
        <v>341</v>
      </c>
      <c r="N79" s="136">
        <v>666</v>
      </c>
      <c r="O79" s="134"/>
      <c r="P79" s="268"/>
      <c r="Q79" s="268"/>
      <c r="R79" s="48"/>
      <c r="S79" s="135"/>
      <c r="T79" s="193" t="s">
        <v>271</v>
      </c>
    </row>
    <row r="80" spans="1:20" ht="15" customHeight="1" x14ac:dyDescent="0.25">
      <c r="A80" s="179" t="s">
        <v>64</v>
      </c>
      <c r="B80" s="127" t="s">
        <v>65</v>
      </c>
      <c r="C80" s="227">
        <v>369</v>
      </c>
      <c r="D80" s="140">
        <v>373</v>
      </c>
      <c r="E80" s="141">
        <v>742</v>
      </c>
      <c r="F80" s="13" t="s">
        <v>19</v>
      </c>
      <c r="G80" s="128" t="s">
        <v>19</v>
      </c>
      <c r="H80" s="131" t="s">
        <v>19</v>
      </c>
      <c r="I80" s="13" t="s">
        <v>19</v>
      </c>
      <c r="J80" s="128" t="s">
        <v>19</v>
      </c>
      <c r="K80" s="131" t="s">
        <v>19</v>
      </c>
      <c r="L80" s="13" t="s">
        <v>19</v>
      </c>
      <c r="M80" s="128" t="s">
        <v>19</v>
      </c>
      <c r="N80" s="131" t="s">
        <v>19</v>
      </c>
      <c r="O80" s="134"/>
      <c r="P80" s="268"/>
      <c r="Q80" s="268"/>
      <c r="R80" s="48"/>
      <c r="S80" s="135"/>
      <c r="T80" s="193"/>
    </row>
    <row r="81" spans="1:20" ht="15" customHeight="1" x14ac:dyDescent="0.25">
      <c r="A81" s="179" t="s">
        <v>71</v>
      </c>
      <c r="B81" s="127" t="s">
        <v>72</v>
      </c>
      <c r="C81" s="13">
        <v>326</v>
      </c>
      <c r="D81" s="130">
        <v>342</v>
      </c>
      <c r="E81" s="131">
        <v>668</v>
      </c>
      <c r="F81" s="13" t="s">
        <v>19</v>
      </c>
      <c r="G81" s="128" t="s">
        <v>19</v>
      </c>
      <c r="H81" s="131" t="s">
        <v>19</v>
      </c>
      <c r="I81" s="13" t="s">
        <v>19</v>
      </c>
      <c r="J81" s="128" t="s">
        <v>19</v>
      </c>
      <c r="K81" s="131" t="s">
        <v>19</v>
      </c>
      <c r="L81" s="13" t="s">
        <v>19</v>
      </c>
      <c r="M81" s="128" t="s">
        <v>19</v>
      </c>
      <c r="N81" s="131" t="s">
        <v>19</v>
      </c>
      <c r="O81" s="134"/>
      <c r="P81" s="268"/>
      <c r="Q81" s="268"/>
      <c r="R81" s="48"/>
      <c r="S81" s="135"/>
      <c r="T81" s="193"/>
    </row>
    <row r="82" spans="1:20" ht="15" customHeight="1" x14ac:dyDescent="0.25">
      <c r="A82" s="179" t="s">
        <v>74</v>
      </c>
      <c r="B82" s="127" t="s">
        <v>72</v>
      </c>
      <c r="C82" s="13">
        <v>319</v>
      </c>
      <c r="D82" s="128">
        <v>328</v>
      </c>
      <c r="E82" s="131">
        <v>647</v>
      </c>
      <c r="F82" s="13" t="s">
        <v>19</v>
      </c>
      <c r="G82" s="128" t="s">
        <v>19</v>
      </c>
      <c r="H82" s="131" t="s">
        <v>19</v>
      </c>
      <c r="I82" s="13" t="s">
        <v>19</v>
      </c>
      <c r="J82" s="128" t="s">
        <v>19</v>
      </c>
      <c r="K82" s="131" t="s">
        <v>19</v>
      </c>
      <c r="L82" s="13" t="s">
        <v>19</v>
      </c>
      <c r="M82" s="128" t="s">
        <v>19</v>
      </c>
      <c r="N82" s="131" t="s">
        <v>19</v>
      </c>
      <c r="O82" s="134"/>
      <c r="P82" s="268"/>
      <c r="Q82" s="268"/>
      <c r="R82" s="48"/>
      <c r="S82" s="135"/>
      <c r="T82" s="193"/>
    </row>
    <row r="83" spans="1:20" ht="15" customHeight="1" x14ac:dyDescent="0.25">
      <c r="A83" s="179" t="s">
        <v>76</v>
      </c>
      <c r="B83" s="127" t="s">
        <v>77</v>
      </c>
      <c r="C83" s="13">
        <v>301</v>
      </c>
      <c r="D83" s="128">
        <v>269</v>
      </c>
      <c r="E83" s="131">
        <v>570</v>
      </c>
      <c r="F83" s="13" t="s">
        <v>19</v>
      </c>
      <c r="G83" s="128" t="s">
        <v>19</v>
      </c>
      <c r="H83" s="131" t="s">
        <v>19</v>
      </c>
      <c r="I83" s="13" t="s">
        <v>19</v>
      </c>
      <c r="J83" s="128" t="s">
        <v>19</v>
      </c>
      <c r="K83" s="131" t="s">
        <v>19</v>
      </c>
      <c r="L83" s="13" t="s">
        <v>19</v>
      </c>
      <c r="M83" s="128" t="s">
        <v>19</v>
      </c>
      <c r="N83" s="131" t="s">
        <v>19</v>
      </c>
      <c r="O83" s="134"/>
      <c r="P83" s="268"/>
      <c r="Q83" s="268"/>
      <c r="R83" s="48"/>
      <c r="S83" s="135"/>
      <c r="T83" s="193"/>
    </row>
    <row r="84" spans="1:20" ht="15" customHeight="1" x14ac:dyDescent="0.25">
      <c r="A84" s="179" t="s">
        <v>175</v>
      </c>
      <c r="B84" s="127" t="s">
        <v>176</v>
      </c>
      <c r="C84" s="13" t="s">
        <v>19</v>
      </c>
      <c r="D84" s="128" t="s">
        <v>19</v>
      </c>
      <c r="E84" s="131" t="s">
        <v>19</v>
      </c>
      <c r="F84" s="227">
        <v>374</v>
      </c>
      <c r="G84" s="198">
        <v>355</v>
      </c>
      <c r="H84" s="137">
        <v>729</v>
      </c>
      <c r="I84" s="13" t="s">
        <v>19</v>
      </c>
      <c r="J84" s="128" t="s">
        <v>19</v>
      </c>
      <c r="K84" s="131" t="s">
        <v>19</v>
      </c>
      <c r="L84" s="13" t="s">
        <v>19</v>
      </c>
      <c r="M84" s="128" t="s">
        <v>19</v>
      </c>
      <c r="N84" s="131" t="s">
        <v>19</v>
      </c>
      <c r="O84" s="134"/>
      <c r="P84" s="268"/>
      <c r="Q84" s="268"/>
      <c r="R84" s="48"/>
      <c r="S84" s="135"/>
      <c r="T84" s="193"/>
    </row>
    <row r="85" spans="1:20" ht="15" customHeight="1" x14ac:dyDescent="0.25">
      <c r="A85" s="179" t="s">
        <v>177</v>
      </c>
      <c r="B85" s="127" t="s">
        <v>176</v>
      </c>
      <c r="C85" s="13" t="s">
        <v>19</v>
      </c>
      <c r="D85" s="128" t="s">
        <v>19</v>
      </c>
      <c r="E85" s="131" t="s">
        <v>19</v>
      </c>
      <c r="F85" s="227">
        <v>356</v>
      </c>
      <c r="G85" s="130">
        <v>339</v>
      </c>
      <c r="H85" s="137">
        <v>695</v>
      </c>
      <c r="I85" s="13" t="s">
        <v>19</v>
      </c>
      <c r="J85" s="128" t="s">
        <v>19</v>
      </c>
      <c r="K85" s="131" t="s">
        <v>19</v>
      </c>
      <c r="L85" s="13" t="s">
        <v>19</v>
      </c>
      <c r="M85" s="128" t="s">
        <v>19</v>
      </c>
      <c r="N85" s="131" t="s">
        <v>19</v>
      </c>
      <c r="O85" s="134"/>
      <c r="P85" s="268"/>
      <c r="Q85" s="268"/>
      <c r="R85" s="48"/>
      <c r="S85" s="135"/>
      <c r="T85" s="193"/>
    </row>
    <row r="86" spans="1:20" ht="15" customHeight="1" x14ac:dyDescent="0.25">
      <c r="A86" s="179" t="s">
        <v>178</v>
      </c>
      <c r="B86" s="127" t="s">
        <v>179</v>
      </c>
      <c r="C86" s="13" t="s">
        <v>19</v>
      </c>
      <c r="D86" s="128" t="s">
        <v>19</v>
      </c>
      <c r="E86" s="131" t="s">
        <v>19</v>
      </c>
      <c r="F86" s="13">
        <v>337</v>
      </c>
      <c r="G86" s="130">
        <v>335</v>
      </c>
      <c r="H86" s="126">
        <v>672</v>
      </c>
      <c r="I86" s="13" t="s">
        <v>19</v>
      </c>
      <c r="J86" s="128" t="s">
        <v>19</v>
      </c>
      <c r="K86" s="131" t="s">
        <v>19</v>
      </c>
      <c r="L86" s="13" t="s">
        <v>19</v>
      </c>
      <c r="M86" s="128" t="s">
        <v>19</v>
      </c>
      <c r="N86" s="131" t="s">
        <v>19</v>
      </c>
      <c r="O86" s="134"/>
      <c r="P86" s="268"/>
      <c r="Q86" s="268"/>
      <c r="R86" s="48"/>
      <c r="S86" s="135"/>
      <c r="T86" s="193"/>
    </row>
    <row r="87" spans="1:20" ht="15" customHeight="1" x14ac:dyDescent="0.25">
      <c r="A87" s="179" t="s">
        <v>208</v>
      </c>
      <c r="B87" s="127" t="s">
        <v>171</v>
      </c>
      <c r="C87" s="13" t="s">
        <v>19</v>
      </c>
      <c r="D87" s="128" t="s">
        <v>19</v>
      </c>
      <c r="E87" s="131" t="s">
        <v>19</v>
      </c>
      <c r="F87" s="13" t="s">
        <v>19</v>
      </c>
      <c r="G87" s="128" t="s">
        <v>19</v>
      </c>
      <c r="H87" s="131" t="s">
        <v>19</v>
      </c>
      <c r="I87" s="13" t="s">
        <v>19</v>
      </c>
      <c r="J87" s="128" t="s">
        <v>19</v>
      </c>
      <c r="K87" s="131" t="s">
        <v>19</v>
      </c>
      <c r="L87" s="230">
        <v>356</v>
      </c>
      <c r="M87" s="143">
        <v>360</v>
      </c>
      <c r="N87" s="133">
        <v>716</v>
      </c>
      <c r="O87" s="134"/>
      <c r="P87" s="268"/>
      <c r="Q87" s="268"/>
      <c r="R87" s="48"/>
      <c r="S87" s="135"/>
      <c r="T87" s="193"/>
    </row>
    <row r="88" spans="1:20" ht="15" customHeight="1" x14ac:dyDescent="0.25">
      <c r="A88" s="179" t="s">
        <v>209</v>
      </c>
      <c r="B88" s="127" t="s">
        <v>195</v>
      </c>
      <c r="C88" s="13" t="s">
        <v>19</v>
      </c>
      <c r="D88" s="128" t="s">
        <v>19</v>
      </c>
      <c r="E88" s="131" t="s">
        <v>19</v>
      </c>
      <c r="F88" s="13" t="s">
        <v>19</v>
      </c>
      <c r="G88" s="128" t="s">
        <v>19</v>
      </c>
      <c r="H88" s="131" t="s">
        <v>19</v>
      </c>
      <c r="I88" s="13" t="s">
        <v>19</v>
      </c>
      <c r="J88" s="128" t="s">
        <v>19</v>
      </c>
      <c r="K88" s="131" t="s">
        <v>19</v>
      </c>
      <c r="L88" s="230">
        <v>355</v>
      </c>
      <c r="M88" s="139">
        <v>345</v>
      </c>
      <c r="N88" s="133">
        <v>700</v>
      </c>
      <c r="O88" s="134"/>
      <c r="P88" s="268"/>
      <c r="Q88" s="268"/>
      <c r="R88" s="48"/>
      <c r="S88" s="135"/>
      <c r="T88" s="193"/>
    </row>
    <row r="89" spans="1:20" ht="15" customHeight="1" x14ac:dyDescent="0.25">
      <c r="A89" s="179" t="s">
        <v>210</v>
      </c>
      <c r="B89" s="127" t="s">
        <v>195</v>
      </c>
      <c r="C89" s="13" t="s">
        <v>19</v>
      </c>
      <c r="D89" s="128" t="s">
        <v>19</v>
      </c>
      <c r="E89" s="131" t="s">
        <v>19</v>
      </c>
      <c r="F89" s="13" t="s">
        <v>19</v>
      </c>
      <c r="G89" s="128" t="s">
        <v>19</v>
      </c>
      <c r="H89" s="131" t="s">
        <v>19</v>
      </c>
      <c r="I89" s="13" t="s">
        <v>19</v>
      </c>
      <c r="J89" s="128" t="s">
        <v>19</v>
      </c>
      <c r="K89" s="131" t="s">
        <v>19</v>
      </c>
      <c r="L89" s="14">
        <v>339</v>
      </c>
      <c r="M89" s="139">
        <v>334</v>
      </c>
      <c r="N89" s="136">
        <v>673</v>
      </c>
      <c r="O89" s="134"/>
      <c r="P89" s="268"/>
      <c r="Q89" s="268"/>
      <c r="R89" s="48"/>
      <c r="S89" s="135"/>
      <c r="T89" s="193"/>
    </row>
    <row r="90" spans="1:20" ht="15" customHeight="1" thickBot="1" x14ac:dyDescent="0.3">
      <c r="A90" s="153" t="s">
        <v>211</v>
      </c>
      <c r="B90" s="154" t="s">
        <v>212</v>
      </c>
      <c r="C90" s="155" t="s">
        <v>19</v>
      </c>
      <c r="D90" s="156" t="s">
        <v>19</v>
      </c>
      <c r="E90" s="157" t="s">
        <v>19</v>
      </c>
      <c r="F90" s="155" t="s">
        <v>19</v>
      </c>
      <c r="G90" s="156" t="s">
        <v>19</v>
      </c>
      <c r="H90" s="157" t="s">
        <v>19</v>
      </c>
      <c r="I90" s="155" t="s">
        <v>19</v>
      </c>
      <c r="J90" s="156" t="s">
        <v>19</v>
      </c>
      <c r="K90" s="157" t="s">
        <v>19</v>
      </c>
      <c r="L90" s="165">
        <v>305</v>
      </c>
      <c r="M90" s="162">
        <v>302</v>
      </c>
      <c r="N90" s="184">
        <v>607</v>
      </c>
      <c r="O90" s="185"/>
      <c r="P90" s="269"/>
      <c r="Q90" s="269"/>
      <c r="R90" s="186"/>
      <c r="S90" s="187"/>
      <c r="T90" s="188"/>
    </row>
    <row r="91" spans="1:20" ht="15" customHeight="1" thickTop="1" thickBot="1" x14ac:dyDescent="0.3">
      <c r="A91" s="166"/>
      <c r="B91" s="167"/>
      <c r="C91" s="176"/>
      <c r="D91" s="177"/>
      <c r="E91" s="178"/>
      <c r="F91" s="176"/>
      <c r="G91" s="177"/>
      <c r="H91" s="178"/>
      <c r="I91" s="176"/>
      <c r="J91" s="177"/>
      <c r="K91" s="178"/>
      <c r="L91" s="171"/>
      <c r="M91" s="172"/>
      <c r="N91" s="173"/>
      <c r="O91" s="189"/>
      <c r="P91" s="270"/>
      <c r="Q91" s="270"/>
      <c r="R91" s="190"/>
      <c r="S91" s="37"/>
      <c r="T91" s="191"/>
    </row>
    <row r="92" spans="1:20" ht="15" customHeight="1" thickTop="1" x14ac:dyDescent="0.25">
      <c r="A92" s="163" t="s">
        <v>80</v>
      </c>
      <c r="B92" s="149"/>
      <c r="C92" s="150" t="s">
        <v>6</v>
      </c>
      <c r="D92" s="151" t="s">
        <v>7</v>
      </c>
      <c r="E92" s="152" t="s">
        <v>8</v>
      </c>
      <c r="F92" s="150" t="s">
        <v>6</v>
      </c>
      <c r="G92" s="151" t="s">
        <v>7</v>
      </c>
      <c r="H92" s="152" t="s">
        <v>8</v>
      </c>
      <c r="I92" s="150" t="s">
        <v>6</v>
      </c>
      <c r="J92" s="151" t="s">
        <v>7</v>
      </c>
      <c r="K92" s="152" t="s">
        <v>8</v>
      </c>
      <c r="L92" s="150" t="s">
        <v>6</v>
      </c>
      <c r="M92" s="151" t="s">
        <v>7</v>
      </c>
      <c r="N92" s="152" t="s">
        <v>8</v>
      </c>
      <c r="O92" s="180"/>
      <c r="P92" s="271"/>
      <c r="Q92" s="271"/>
      <c r="R92" s="181"/>
      <c r="S92" s="182"/>
      <c r="T92" s="183"/>
    </row>
    <row r="93" spans="1:20" ht="15" customHeight="1" x14ac:dyDescent="0.25">
      <c r="A93" s="179" t="s">
        <v>81</v>
      </c>
      <c r="B93" s="127" t="s">
        <v>37</v>
      </c>
      <c r="C93" s="227">
        <v>364</v>
      </c>
      <c r="D93" s="140">
        <v>374</v>
      </c>
      <c r="E93" s="146">
        <v>738</v>
      </c>
      <c r="F93" s="114">
        <v>372</v>
      </c>
      <c r="G93" s="226">
        <v>361</v>
      </c>
      <c r="H93" s="142">
        <v>733</v>
      </c>
      <c r="I93" s="121">
        <v>393</v>
      </c>
      <c r="J93" s="229">
        <v>386</v>
      </c>
      <c r="K93" s="292">
        <v>779</v>
      </c>
      <c r="L93" s="13" t="s">
        <v>19</v>
      </c>
      <c r="M93" s="128" t="s">
        <v>19</v>
      </c>
      <c r="N93" s="131" t="s">
        <v>19</v>
      </c>
      <c r="O93" s="134"/>
      <c r="P93" s="268"/>
      <c r="Q93" s="268"/>
      <c r="R93" s="48"/>
      <c r="S93" s="135"/>
      <c r="T93" s="193" t="s">
        <v>269</v>
      </c>
    </row>
    <row r="94" spans="1:20" ht="15" customHeight="1" x14ac:dyDescent="0.25">
      <c r="A94" s="179" t="s">
        <v>82</v>
      </c>
      <c r="B94" s="127" t="s">
        <v>18</v>
      </c>
      <c r="C94" s="227">
        <v>350</v>
      </c>
      <c r="D94" s="140">
        <v>364</v>
      </c>
      <c r="E94" s="141">
        <v>714</v>
      </c>
      <c r="F94" s="114">
        <v>378</v>
      </c>
      <c r="G94" s="226">
        <v>332</v>
      </c>
      <c r="H94" s="211">
        <v>710</v>
      </c>
      <c r="I94" s="121">
        <v>389</v>
      </c>
      <c r="J94" s="229">
        <v>375</v>
      </c>
      <c r="K94" s="292">
        <v>764</v>
      </c>
      <c r="L94" s="230">
        <v>353</v>
      </c>
      <c r="M94" s="143">
        <v>347</v>
      </c>
      <c r="N94" s="144">
        <v>700</v>
      </c>
      <c r="O94" s="134"/>
      <c r="P94" s="268"/>
      <c r="Q94" s="268"/>
      <c r="R94" s="48"/>
      <c r="S94" s="135"/>
      <c r="T94" s="193" t="s">
        <v>269</v>
      </c>
    </row>
    <row r="95" spans="1:20" ht="15" customHeight="1" x14ac:dyDescent="0.25">
      <c r="A95" s="179" t="s">
        <v>174</v>
      </c>
      <c r="B95" s="127" t="s">
        <v>69</v>
      </c>
      <c r="C95" s="13" t="s">
        <v>19</v>
      </c>
      <c r="D95" s="128" t="s">
        <v>19</v>
      </c>
      <c r="E95" s="131" t="s">
        <v>19</v>
      </c>
      <c r="F95" s="114">
        <v>380</v>
      </c>
      <c r="G95" s="226">
        <v>367</v>
      </c>
      <c r="H95" s="142">
        <v>747</v>
      </c>
      <c r="I95" s="13" t="s">
        <v>19</v>
      </c>
      <c r="J95" s="128" t="s">
        <v>19</v>
      </c>
      <c r="K95" s="131" t="s">
        <v>19</v>
      </c>
      <c r="L95" s="230">
        <v>360</v>
      </c>
      <c r="M95" s="145">
        <v>364</v>
      </c>
      <c r="N95" s="147">
        <v>724</v>
      </c>
      <c r="O95" s="134"/>
      <c r="P95" s="268"/>
      <c r="Q95" s="268"/>
      <c r="R95" s="48"/>
      <c r="S95" s="135"/>
      <c r="T95" s="193" t="s">
        <v>269</v>
      </c>
    </row>
    <row r="96" spans="1:20" ht="15" customHeight="1" x14ac:dyDescent="0.25">
      <c r="A96" s="179" t="s">
        <v>83</v>
      </c>
      <c r="B96" s="127" t="s">
        <v>18</v>
      </c>
      <c r="C96" s="227">
        <v>328</v>
      </c>
      <c r="D96" s="140">
        <v>373</v>
      </c>
      <c r="E96" s="141">
        <v>701</v>
      </c>
      <c r="F96" s="13">
        <v>330</v>
      </c>
      <c r="G96" s="130">
        <v>333</v>
      </c>
      <c r="H96" s="137">
        <v>663</v>
      </c>
      <c r="I96" s="13" t="s">
        <v>19</v>
      </c>
      <c r="J96" s="128" t="s">
        <v>19</v>
      </c>
      <c r="K96" s="131" t="s">
        <v>19</v>
      </c>
      <c r="L96" s="230">
        <v>349</v>
      </c>
      <c r="M96" s="145">
        <v>350</v>
      </c>
      <c r="N96" s="144">
        <v>699</v>
      </c>
      <c r="O96" s="134"/>
      <c r="P96" s="268"/>
      <c r="Q96" s="268"/>
      <c r="R96" s="48"/>
      <c r="S96" s="135"/>
      <c r="T96" s="193" t="s">
        <v>270</v>
      </c>
    </row>
    <row r="97" spans="1:20" ht="15" customHeight="1" x14ac:dyDescent="0.25">
      <c r="A97" s="179" t="s">
        <v>86</v>
      </c>
      <c r="B97" s="127" t="s">
        <v>87</v>
      </c>
      <c r="C97" s="13" t="s">
        <v>19</v>
      </c>
      <c r="D97" s="128" t="s">
        <v>19</v>
      </c>
      <c r="E97" s="131" t="s">
        <v>19</v>
      </c>
      <c r="F97" s="13" t="s">
        <v>19</v>
      </c>
      <c r="G97" s="128" t="s">
        <v>19</v>
      </c>
      <c r="H97" s="131" t="s">
        <v>19</v>
      </c>
      <c r="I97" s="231">
        <v>343</v>
      </c>
      <c r="J97" s="210">
        <v>331</v>
      </c>
      <c r="K97" s="137">
        <v>674</v>
      </c>
      <c r="L97" s="118">
        <v>343</v>
      </c>
      <c r="M97" s="132">
        <v>312</v>
      </c>
      <c r="N97" s="133">
        <v>655</v>
      </c>
      <c r="O97" s="134"/>
      <c r="P97" s="268"/>
      <c r="Q97" s="268"/>
      <c r="R97" s="48"/>
      <c r="S97" s="135"/>
      <c r="T97" s="193" t="s">
        <v>271</v>
      </c>
    </row>
    <row r="98" spans="1:20" ht="15" customHeight="1" x14ac:dyDescent="0.25">
      <c r="A98" s="179" t="s">
        <v>84</v>
      </c>
      <c r="B98" s="127" t="s">
        <v>37</v>
      </c>
      <c r="C98" s="227">
        <v>340</v>
      </c>
      <c r="D98" s="198">
        <v>346</v>
      </c>
      <c r="E98" s="129">
        <v>686</v>
      </c>
      <c r="F98" s="13" t="s">
        <v>19</v>
      </c>
      <c r="G98" s="128" t="s">
        <v>19</v>
      </c>
      <c r="H98" s="131" t="s">
        <v>19</v>
      </c>
      <c r="I98" s="13" t="s">
        <v>19</v>
      </c>
      <c r="J98" s="128" t="s">
        <v>19</v>
      </c>
      <c r="K98" s="131" t="s">
        <v>19</v>
      </c>
      <c r="L98" s="13" t="s">
        <v>19</v>
      </c>
      <c r="M98" s="128" t="s">
        <v>19</v>
      </c>
      <c r="N98" s="131" t="s">
        <v>19</v>
      </c>
      <c r="O98" s="134"/>
      <c r="P98" s="268"/>
      <c r="Q98" s="268"/>
      <c r="R98" s="48"/>
      <c r="S98" s="135"/>
      <c r="T98" s="193"/>
    </row>
    <row r="99" spans="1:20" ht="15" customHeight="1" x14ac:dyDescent="0.25">
      <c r="A99" s="179" t="s">
        <v>85</v>
      </c>
      <c r="B99" s="127" t="s">
        <v>18</v>
      </c>
      <c r="C99" s="13" t="s">
        <v>19</v>
      </c>
      <c r="D99" s="128" t="s">
        <v>19</v>
      </c>
      <c r="E99" s="131" t="s">
        <v>19</v>
      </c>
      <c r="F99" s="13" t="s">
        <v>19</v>
      </c>
      <c r="G99" s="128" t="s">
        <v>19</v>
      </c>
      <c r="H99" s="131" t="s">
        <v>19</v>
      </c>
      <c r="I99" s="231">
        <v>365</v>
      </c>
      <c r="J99" s="138">
        <v>352</v>
      </c>
      <c r="K99" s="211">
        <v>717</v>
      </c>
      <c r="L99" s="13" t="s">
        <v>19</v>
      </c>
      <c r="M99" s="128" t="s">
        <v>19</v>
      </c>
      <c r="N99" s="131" t="s">
        <v>19</v>
      </c>
      <c r="O99" s="134"/>
      <c r="P99" s="268"/>
      <c r="Q99" s="268"/>
      <c r="R99" s="48"/>
      <c r="S99" s="135"/>
      <c r="T99" s="193"/>
    </row>
    <row r="100" spans="1:20" ht="15" customHeight="1" thickBot="1" x14ac:dyDescent="0.3">
      <c r="A100" s="153" t="s">
        <v>213</v>
      </c>
      <c r="B100" s="154" t="s">
        <v>87</v>
      </c>
      <c r="C100" s="155" t="s">
        <v>19</v>
      </c>
      <c r="D100" s="156" t="s">
        <v>19</v>
      </c>
      <c r="E100" s="157" t="s">
        <v>19</v>
      </c>
      <c r="F100" s="155" t="s">
        <v>19</v>
      </c>
      <c r="G100" s="156" t="s">
        <v>19</v>
      </c>
      <c r="H100" s="157" t="s">
        <v>19</v>
      </c>
      <c r="I100" s="155" t="s">
        <v>19</v>
      </c>
      <c r="J100" s="156" t="s">
        <v>19</v>
      </c>
      <c r="K100" s="157" t="s">
        <v>19</v>
      </c>
      <c r="L100" s="232">
        <v>338</v>
      </c>
      <c r="M100" s="202">
        <v>332</v>
      </c>
      <c r="N100" s="192">
        <v>670</v>
      </c>
      <c r="O100" s="185"/>
      <c r="P100" s="269"/>
      <c r="Q100" s="269"/>
      <c r="R100" s="186"/>
      <c r="S100" s="187"/>
      <c r="T100" s="188"/>
    </row>
    <row r="101" spans="1:20" ht="15" customHeight="1" thickTop="1" thickBot="1" x14ac:dyDescent="0.3">
      <c r="A101" s="174"/>
      <c r="B101" s="175"/>
      <c r="C101" s="176"/>
      <c r="D101" s="177"/>
      <c r="E101" s="178"/>
      <c r="F101" s="176"/>
      <c r="G101" s="177"/>
      <c r="H101" s="178"/>
      <c r="I101" s="176"/>
      <c r="J101" s="177"/>
      <c r="K101" s="178"/>
      <c r="L101" s="171"/>
      <c r="M101" s="172"/>
      <c r="N101" s="173"/>
      <c r="O101" s="189"/>
      <c r="P101" s="270"/>
      <c r="Q101" s="270"/>
      <c r="R101" s="190"/>
      <c r="S101" s="37"/>
      <c r="T101" s="191"/>
    </row>
    <row r="102" spans="1:20" ht="15" customHeight="1" thickTop="1" x14ac:dyDescent="0.25">
      <c r="A102" s="163" t="s">
        <v>88</v>
      </c>
      <c r="B102" s="149"/>
      <c r="C102" s="150" t="s">
        <v>6</v>
      </c>
      <c r="D102" s="151" t="s">
        <v>7</v>
      </c>
      <c r="E102" s="152" t="s">
        <v>8</v>
      </c>
      <c r="F102" s="150" t="s">
        <v>6</v>
      </c>
      <c r="G102" s="151" t="s">
        <v>7</v>
      </c>
      <c r="H102" s="152" t="s">
        <v>8</v>
      </c>
      <c r="I102" s="150" t="s">
        <v>6</v>
      </c>
      <c r="J102" s="151" t="s">
        <v>7</v>
      </c>
      <c r="K102" s="152" t="s">
        <v>8</v>
      </c>
      <c r="L102" s="150" t="s">
        <v>6</v>
      </c>
      <c r="M102" s="151" t="s">
        <v>7</v>
      </c>
      <c r="N102" s="152" t="s">
        <v>8</v>
      </c>
      <c r="O102" s="180"/>
      <c r="P102" s="271"/>
      <c r="Q102" s="271"/>
      <c r="R102" s="181"/>
      <c r="S102" s="182"/>
      <c r="T102" s="183"/>
    </row>
    <row r="103" spans="1:20" ht="15" customHeight="1" x14ac:dyDescent="0.25">
      <c r="A103" s="179" t="s">
        <v>89</v>
      </c>
      <c r="B103" s="127" t="s">
        <v>69</v>
      </c>
      <c r="C103" s="227">
        <v>350</v>
      </c>
      <c r="D103" s="140">
        <v>354</v>
      </c>
      <c r="E103" s="141">
        <v>704</v>
      </c>
      <c r="F103" s="227">
        <v>363</v>
      </c>
      <c r="G103" s="140">
        <v>365</v>
      </c>
      <c r="H103" s="142">
        <v>728</v>
      </c>
      <c r="I103" s="231">
        <v>367</v>
      </c>
      <c r="J103" s="138">
        <v>360</v>
      </c>
      <c r="K103" s="142">
        <v>727</v>
      </c>
      <c r="L103" s="230">
        <v>344</v>
      </c>
      <c r="M103" s="143">
        <v>339</v>
      </c>
      <c r="N103" s="133">
        <v>683</v>
      </c>
      <c r="O103" s="134"/>
      <c r="P103" s="268"/>
      <c r="Q103" s="268"/>
      <c r="R103" s="48"/>
      <c r="S103" s="135"/>
      <c r="T103" s="193" t="s">
        <v>269</v>
      </c>
    </row>
    <row r="104" spans="1:20" ht="15" customHeight="1" thickBot="1" x14ac:dyDescent="0.3">
      <c r="A104" s="153" t="s">
        <v>90</v>
      </c>
      <c r="B104" s="154" t="s">
        <v>67</v>
      </c>
      <c r="C104" s="155">
        <v>323</v>
      </c>
      <c r="D104" s="204">
        <v>341</v>
      </c>
      <c r="E104" s="205">
        <v>664</v>
      </c>
      <c r="F104" s="233">
        <v>328</v>
      </c>
      <c r="G104" s="208">
        <v>327</v>
      </c>
      <c r="H104" s="281">
        <v>655</v>
      </c>
      <c r="I104" s="234">
        <v>350</v>
      </c>
      <c r="J104" s="206">
        <v>367</v>
      </c>
      <c r="K104" s="207">
        <v>717</v>
      </c>
      <c r="L104" s="232">
        <v>333</v>
      </c>
      <c r="M104" s="209">
        <v>332</v>
      </c>
      <c r="N104" s="192">
        <v>665</v>
      </c>
      <c r="O104" s="185"/>
      <c r="P104" s="269"/>
      <c r="Q104" s="269"/>
      <c r="R104" s="186"/>
      <c r="S104" s="187"/>
      <c r="T104" s="188" t="s">
        <v>270</v>
      </c>
    </row>
    <row r="105" spans="1:20" ht="15" customHeight="1" thickTop="1" thickBot="1" x14ac:dyDescent="0.3">
      <c r="A105" s="166"/>
      <c r="B105" s="167"/>
      <c r="C105" s="168"/>
      <c r="D105" s="169"/>
      <c r="E105" s="170"/>
      <c r="F105" s="168"/>
      <c r="G105" s="169"/>
      <c r="H105" s="178"/>
      <c r="I105" s="176"/>
      <c r="J105" s="177"/>
      <c r="K105" s="178"/>
      <c r="L105" s="171"/>
      <c r="M105" s="172"/>
      <c r="N105" s="173"/>
      <c r="O105" s="189"/>
      <c r="P105" s="270"/>
      <c r="Q105" s="270"/>
      <c r="R105" s="190"/>
      <c r="S105" s="37"/>
      <c r="T105" s="191"/>
    </row>
    <row r="106" spans="1:20" ht="15" customHeight="1" thickTop="1" x14ac:dyDescent="0.25">
      <c r="A106" s="163" t="s">
        <v>180</v>
      </c>
      <c r="B106" s="164"/>
      <c r="C106" s="150" t="s">
        <v>6</v>
      </c>
      <c r="D106" s="151" t="s">
        <v>7</v>
      </c>
      <c r="E106" s="152" t="s">
        <v>8</v>
      </c>
      <c r="F106" s="150" t="s">
        <v>6</v>
      </c>
      <c r="G106" s="151" t="s">
        <v>7</v>
      </c>
      <c r="H106" s="152" t="s">
        <v>8</v>
      </c>
      <c r="I106" s="150" t="s">
        <v>6</v>
      </c>
      <c r="J106" s="151" t="s">
        <v>7</v>
      </c>
      <c r="K106" s="152" t="s">
        <v>8</v>
      </c>
      <c r="L106" s="150" t="s">
        <v>6</v>
      </c>
      <c r="M106" s="151" t="s">
        <v>7</v>
      </c>
      <c r="N106" s="152" t="s">
        <v>8</v>
      </c>
      <c r="O106" s="180"/>
      <c r="P106" s="271"/>
      <c r="Q106" s="271"/>
      <c r="R106" s="181"/>
      <c r="S106" s="182"/>
      <c r="T106" s="183"/>
    </row>
    <row r="107" spans="1:20" ht="15" customHeight="1" thickBot="1" x14ac:dyDescent="0.3">
      <c r="A107" s="153" t="s">
        <v>181</v>
      </c>
      <c r="B107" s="154" t="s">
        <v>182</v>
      </c>
      <c r="C107" s="155" t="s">
        <v>19</v>
      </c>
      <c r="D107" s="156" t="s">
        <v>19</v>
      </c>
      <c r="E107" s="157" t="s">
        <v>19</v>
      </c>
      <c r="F107" s="155">
        <v>271</v>
      </c>
      <c r="G107" s="156">
        <v>206</v>
      </c>
      <c r="H107" s="160">
        <v>477</v>
      </c>
      <c r="I107" s="155" t="s">
        <v>19</v>
      </c>
      <c r="J107" s="156" t="s">
        <v>19</v>
      </c>
      <c r="K107" s="157" t="s">
        <v>19</v>
      </c>
      <c r="L107" s="165"/>
      <c r="M107" s="162"/>
      <c r="N107" s="184"/>
      <c r="O107" s="185"/>
      <c r="P107" s="269"/>
      <c r="Q107" s="269"/>
      <c r="R107" s="186"/>
      <c r="S107" s="187"/>
      <c r="T107" s="188"/>
    </row>
    <row r="108" spans="1:20" ht="15" customHeight="1" thickTop="1" thickBot="1" x14ac:dyDescent="0.3">
      <c r="A108" s="174"/>
      <c r="B108" s="175"/>
      <c r="C108" s="176"/>
      <c r="D108" s="177"/>
      <c r="E108" s="178"/>
      <c r="F108" s="176"/>
      <c r="G108" s="177"/>
      <c r="H108" s="178"/>
      <c r="I108" s="176"/>
      <c r="J108" s="177"/>
      <c r="K108" s="178"/>
      <c r="L108" s="171"/>
      <c r="M108" s="172"/>
      <c r="N108" s="173"/>
      <c r="O108" s="189"/>
      <c r="P108" s="270"/>
      <c r="Q108" s="270"/>
      <c r="R108" s="190"/>
      <c r="S108" s="37"/>
      <c r="T108" s="191"/>
    </row>
    <row r="109" spans="1:20" ht="15" customHeight="1" thickTop="1" x14ac:dyDescent="0.25">
      <c r="A109" s="163" t="s">
        <v>91</v>
      </c>
      <c r="B109" s="149"/>
      <c r="C109" s="150" t="s">
        <v>6</v>
      </c>
      <c r="D109" s="151" t="s">
        <v>7</v>
      </c>
      <c r="E109" s="152" t="s">
        <v>8</v>
      </c>
      <c r="F109" s="150" t="s">
        <v>6</v>
      </c>
      <c r="G109" s="151" t="s">
        <v>7</v>
      </c>
      <c r="H109" s="152" t="s">
        <v>8</v>
      </c>
      <c r="I109" s="150" t="s">
        <v>6</v>
      </c>
      <c r="J109" s="151" t="s">
        <v>7</v>
      </c>
      <c r="K109" s="152" t="s">
        <v>8</v>
      </c>
      <c r="L109" s="150" t="s">
        <v>6</v>
      </c>
      <c r="M109" s="151" t="s">
        <v>7</v>
      </c>
      <c r="N109" s="152" t="s">
        <v>8</v>
      </c>
      <c r="O109" s="180"/>
      <c r="P109" s="271"/>
      <c r="Q109" s="271"/>
      <c r="R109" s="181"/>
      <c r="S109" s="182"/>
      <c r="T109" s="183"/>
    </row>
    <row r="110" spans="1:20" ht="15" customHeight="1" thickBot="1" x14ac:dyDescent="0.3">
      <c r="A110" s="153" t="s">
        <v>92</v>
      </c>
      <c r="B110" s="154" t="s">
        <v>93</v>
      </c>
      <c r="C110" s="233">
        <v>347</v>
      </c>
      <c r="D110" s="204">
        <v>341</v>
      </c>
      <c r="E110" s="205">
        <v>688</v>
      </c>
      <c r="F110" s="233">
        <v>364</v>
      </c>
      <c r="G110" s="200">
        <v>354</v>
      </c>
      <c r="H110" s="282">
        <v>718</v>
      </c>
      <c r="I110" s="234">
        <v>400</v>
      </c>
      <c r="J110" s="206">
        <v>373</v>
      </c>
      <c r="K110" s="207">
        <v>773</v>
      </c>
      <c r="L110" s="232">
        <v>358</v>
      </c>
      <c r="M110" s="203">
        <v>352</v>
      </c>
      <c r="N110" s="195">
        <v>710</v>
      </c>
      <c r="O110" s="185"/>
      <c r="P110" s="269"/>
      <c r="Q110" s="269"/>
      <c r="R110" s="186"/>
      <c r="S110" s="187"/>
      <c r="T110" s="188" t="s">
        <v>269</v>
      </c>
    </row>
    <row r="111" spans="1:20" ht="15" customHeight="1" thickTop="1" thickBot="1" x14ac:dyDescent="0.3">
      <c r="A111" s="174"/>
      <c r="B111" s="175"/>
      <c r="C111" s="176"/>
      <c r="D111" s="177"/>
      <c r="E111" s="178"/>
      <c r="F111" s="176"/>
      <c r="G111" s="177"/>
      <c r="H111" s="178"/>
      <c r="I111" s="176"/>
      <c r="J111" s="177"/>
      <c r="K111" s="178"/>
      <c r="L111" s="171"/>
      <c r="M111" s="172"/>
      <c r="N111" s="173"/>
      <c r="O111" s="189"/>
      <c r="P111" s="270"/>
      <c r="Q111" s="270"/>
      <c r="R111" s="190"/>
      <c r="S111" s="37"/>
      <c r="T111" s="191"/>
    </row>
    <row r="112" spans="1:20" ht="15" customHeight="1" thickTop="1" x14ac:dyDescent="0.25">
      <c r="A112" s="148" t="s">
        <v>94</v>
      </c>
      <c r="B112" s="149"/>
      <c r="C112" s="150" t="s">
        <v>6</v>
      </c>
      <c r="D112" s="151" t="s">
        <v>7</v>
      </c>
      <c r="E112" s="152" t="s">
        <v>8</v>
      </c>
      <c r="F112" s="150" t="s">
        <v>6</v>
      </c>
      <c r="G112" s="151" t="s">
        <v>7</v>
      </c>
      <c r="H112" s="152" t="s">
        <v>8</v>
      </c>
      <c r="I112" s="150" t="s">
        <v>6</v>
      </c>
      <c r="J112" s="151" t="s">
        <v>7</v>
      </c>
      <c r="K112" s="152" t="s">
        <v>8</v>
      </c>
      <c r="L112" s="150" t="s">
        <v>6</v>
      </c>
      <c r="M112" s="151" t="s">
        <v>7</v>
      </c>
      <c r="N112" s="152" t="s">
        <v>8</v>
      </c>
      <c r="O112" s="180"/>
      <c r="P112" s="271"/>
      <c r="Q112" s="271"/>
      <c r="R112" s="181"/>
      <c r="S112" s="182"/>
      <c r="T112" s="183"/>
    </row>
    <row r="113" spans="1:20" ht="15" customHeight="1" x14ac:dyDescent="0.25">
      <c r="A113" s="179" t="s">
        <v>95</v>
      </c>
      <c r="B113" s="127" t="s">
        <v>67</v>
      </c>
      <c r="C113" s="227">
        <v>336</v>
      </c>
      <c r="D113" s="198">
        <v>323</v>
      </c>
      <c r="E113" s="141">
        <v>659</v>
      </c>
      <c r="F113" s="227">
        <v>361</v>
      </c>
      <c r="G113" s="140">
        <v>355</v>
      </c>
      <c r="H113" s="142">
        <v>716</v>
      </c>
      <c r="I113" s="231">
        <v>372</v>
      </c>
      <c r="J113" s="138">
        <v>348</v>
      </c>
      <c r="K113" s="142">
        <v>720</v>
      </c>
      <c r="L113" s="14">
        <v>304</v>
      </c>
      <c r="M113" s="145">
        <v>338</v>
      </c>
      <c r="N113" s="133">
        <v>642</v>
      </c>
      <c r="O113" s="134"/>
      <c r="P113" s="268"/>
      <c r="Q113" s="268"/>
      <c r="R113" s="48"/>
      <c r="S113" s="135"/>
      <c r="T113" s="193" t="s">
        <v>269</v>
      </c>
    </row>
    <row r="114" spans="1:20" ht="15" customHeight="1" x14ac:dyDescent="0.25">
      <c r="A114" s="179" t="s">
        <v>96</v>
      </c>
      <c r="B114" s="127" t="s">
        <v>87</v>
      </c>
      <c r="C114" s="13" t="s">
        <v>19</v>
      </c>
      <c r="D114" s="128" t="s">
        <v>19</v>
      </c>
      <c r="E114" s="131" t="s">
        <v>19</v>
      </c>
      <c r="F114" s="227">
        <v>347</v>
      </c>
      <c r="G114" s="140">
        <v>356</v>
      </c>
      <c r="H114" s="142">
        <v>703</v>
      </c>
      <c r="I114" s="231">
        <v>381</v>
      </c>
      <c r="J114" s="138">
        <v>334</v>
      </c>
      <c r="K114" s="142">
        <v>715</v>
      </c>
      <c r="L114" s="13" t="s">
        <v>19</v>
      </c>
      <c r="M114" s="128" t="s">
        <v>19</v>
      </c>
      <c r="N114" s="131" t="s">
        <v>19</v>
      </c>
      <c r="O114" s="134"/>
      <c r="P114" s="268"/>
      <c r="Q114" s="268"/>
      <c r="R114" s="48"/>
      <c r="S114" s="135"/>
      <c r="T114" s="193" t="s">
        <v>269</v>
      </c>
    </row>
    <row r="115" spans="1:20" ht="15" customHeight="1" thickBot="1" x14ac:dyDescent="0.3">
      <c r="A115" s="153" t="s">
        <v>97</v>
      </c>
      <c r="B115" s="154" t="s">
        <v>60</v>
      </c>
      <c r="C115" s="155" t="s">
        <v>19</v>
      </c>
      <c r="D115" s="156" t="s">
        <v>19</v>
      </c>
      <c r="E115" s="157" t="s">
        <v>19</v>
      </c>
      <c r="F115" s="155" t="s">
        <v>19</v>
      </c>
      <c r="G115" s="156" t="s">
        <v>19</v>
      </c>
      <c r="H115" s="157" t="s">
        <v>19</v>
      </c>
      <c r="I115" s="158">
        <v>316</v>
      </c>
      <c r="J115" s="159">
        <v>276</v>
      </c>
      <c r="K115" s="160">
        <v>592</v>
      </c>
      <c r="L115" s="165">
        <v>294</v>
      </c>
      <c r="M115" s="162">
        <v>282</v>
      </c>
      <c r="N115" s="184">
        <v>576</v>
      </c>
      <c r="O115" s="185"/>
      <c r="P115" s="269"/>
      <c r="Q115" s="269"/>
      <c r="R115" s="186"/>
      <c r="S115" s="187"/>
      <c r="T115" s="188"/>
    </row>
    <row r="116" spans="1:20" ht="15" customHeight="1" thickTop="1" thickBot="1" x14ac:dyDescent="0.3">
      <c r="A116" s="166"/>
      <c r="B116" s="167"/>
      <c r="C116" s="168"/>
      <c r="D116" s="169"/>
      <c r="E116" s="170"/>
      <c r="F116" s="168"/>
      <c r="G116" s="169"/>
      <c r="H116" s="170"/>
      <c r="I116" s="176"/>
      <c r="J116" s="177"/>
      <c r="K116" s="178"/>
      <c r="L116" s="171"/>
      <c r="M116" s="172"/>
      <c r="N116" s="173"/>
      <c r="O116" s="189"/>
      <c r="P116" s="270"/>
      <c r="Q116" s="270"/>
      <c r="R116" s="190"/>
      <c r="S116" s="37"/>
      <c r="T116" s="191"/>
    </row>
    <row r="117" spans="1:20" ht="15" customHeight="1" thickTop="1" x14ac:dyDescent="0.25">
      <c r="A117" s="163" t="s">
        <v>214</v>
      </c>
      <c r="B117" s="164"/>
      <c r="C117" s="150" t="s">
        <v>6</v>
      </c>
      <c r="D117" s="151" t="s">
        <v>7</v>
      </c>
      <c r="E117" s="152" t="s">
        <v>8</v>
      </c>
      <c r="F117" s="150" t="s">
        <v>6</v>
      </c>
      <c r="G117" s="151" t="s">
        <v>7</v>
      </c>
      <c r="H117" s="152" t="s">
        <v>8</v>
      </c>
      <c r="I117" s="150" t="s">
        <v>6</v>
      </c>
      <c r="J117" s="151" t="s">
        <v>7</v>
      </c>
      <c r="K117" s="152" t="s">
        <v>8</v>
      </c>
      <c r="L117" s="150" t="s">
        <v>6</v>
      </c>
      <c r="M117" s="151" t="s">
        <v>7</v>
      </c>
      <c r="N117" s="152" t="s">
        <v>8</v>
      </c>
      <c r="O117" s="180"/>
      <c r="P117" s="271"/>
      <c r="Q117" s="271"/>
      <c r="R117" s="181"/>
      <c r="S117" s="182"/>
      <c r="T117" s="183"/>
    </row>
    <row r="118" spans="1:20" ht="15" customHeight="1" thickBot="1" x14ac:dyDescent="0.3">
      <c r="A118" s="153" t="s">
        <v>215</v>
      </c>
      <c r="B118" s="154" t="s">
        <v>216</v>
      </c>
      <c r="C118" s="155" t="s">
        <v>19</v>
      </c>
      <c r="D118" s="156" t="s">
        <v>19</v>
      </c>
      <c r="E118" s="157" t="s">
        <v>19</v>
      </c>
      <c r="F118" s="155" t="s">
        <v>19</v>
      </c>
      <c r="G118" s="156" t="s">
        <v>19</v>
      </c>
      <c r="H118" s="157" t="s">
        <v>19</v>
      </c>
      <c r="I118" s="155" t="s">
        <v>19</v>
      </c>
      <c r="J118" s="156" t="s">
        <v>19</v>
      </c>
      <c r="K118" s="157" t="s">
        <v>19</v>
      </c>
      <c r="L118" s="161">
        <v>344</v>
      </c>
      <c r="M118" s="235">
        <v>320</v>
      </c>
      <c r="N118" s="192">
        <v>664</v>
      </c>
      <c r="O118" s="185"/>
      <c r="P118" s="269"/>
      <c r="Q118" s="269"/>
      <c r="R118" s="186"/>
      <c r="S118" s="187"/>
      <c r="T118" s="188"/>
    </row>
    <row r="119" spans="1:20" ht="15" customHeight="1" thickTop="1" thickBot="1" x14ac:dyDescent="0.3">
      <c r="A119" s="174"/>
      <c r="B119" s="175"/>
      <c r="C119" s="176"/>
      <c r="D119" s="177"/>
      <c r="E119" s="178"/>
      <c r="F119" s="176"/>
      <c r="G119" s="177"/>
      <c r="H119" s="178"/>
      <c r="I119" s="176"/>
      <c r="J119" s="177"/>
      <c r="K119" s="178"/>
      <c r="L119" s="171"/>
      <c r="M119" s="172"/>
      <c r="N119" s="173"/>
      <c r="O119" s="189"/>
      <c r="P119" s="270"/>
      <c r="Q119" s="270"/>
      <c r="R119" s="190"/>
      <c r="S119" s="37"/>
      <c r="T119" s="191"/>
    </row>
    <row r="120" spans="1:20" ht="15" customHeight="1" thickTop="1" x14ac:dyDescent="0.25">
      <c r="A120" s="148" t="s">
        <v>98</v>
      </c>
      <c r="B120" s="149"/>
      <c r="C120" s="150" t="s">
        <v>6</v>
      </c>
      <c r="D120" s="151" t="s">
        <v>7</v>
      </c>
      <c r="E120" s="152" t="s">
        <v>8</v>
      </c>
      <c r="F120" s="150" t="s">
        <v>6</v>
      </c>
      <c r="G120" s="151" t="s">
        <v>7</v>
      </c>
      <c r="H120" s="152" t="s">
        <v>8</v>
      </c>
      <c r="I120" s="150" t="s">
        <v>6</v>
      </c>
      <c r="J120" s="151" t="s">
        <v>7</v>
      </c>
      <c r="K120" s="152" t="s">
        <v>8</v>
      </c>
      <c r="L120" s="150" t="s">
        <v>6</v>
      </c>
      <c r="M120" s="151" t="s">
        <v>7</v>
      </c>
      <c r="N120" s="152" t="s">
        <v>8</v>
      </c>
      <c r="O120" s="180"/>
      <c r="P120" s="271"/>
      <c r="Q120" s="271"/>
      <c r="R120" s="181"/>
      <c r="S120" s="182"/>
      <c r="T120" s="183"/>
    </row>
    <row r="121" spans="1:20" ht="15" customHeight="1" x14ac:dyDescent="0.25">
      <c r="A121" s="179" t="s">
        <v>99</v>
      </c>
      <c r="B121" s="127" t="s">
        <v>77</v>
      </c>
      <c r="C121" s="227">
        <v>362</v>
      </c>
      <c r="D121" s="140">
        <v>363</v>
      </c>
      <c r="E121" s="146">
        <v>725</v>
      </c>
      <c r="F121" s="227">
        <v>374</v>
      </c>
      <c r="G121" s="140">
        <v>366</v>
      </c>
      <c r="H121" s="142">
        <v>740</v>
      </c>
      <c r="I121" s="13" t="s">
        <v>19</v>
      </c>
      <c r="J121" s="128" t="s">
        <v>19</v>
      </c>
      <c r="K121" s="131" t="s">
        <v>19</v>
      </c>
      <c r="L121" s="230">
        <v>365</v>
      </c>
      <c r="M121" s="145">
        <v>361</v>
      </c>
      <c r="N121" s="147">
        <v>726</v>
      </c>
      <c r="O121" s="134"/>
      <c r="P121" s="268"/>
      <c r="Q121" s="268"/>
      <c r="R121" s="48"/>
      <c r="S121" s="135"/>
      <c r="T121" s="193" t="s">
        <v>269</v>
      </c>
    </row>
    <row r="122" spans="1:20" ht="15" customHeight="1" x14ac:dyDescent="0.25">
      <c r="A122" s="179" t="s">
        <v>100</v>
      </c>
      <c r="B122" s="127" t="s">
        <v>77</v>
      </c>
      <c r="C122" s="227">
        <v>319</v>
      </c>
      <c r="D122" s="140">
        <v>359</v>
      </c>
      <c r="E122" s="146">
        <v>678</v>
      </c>
      <c r="F122" s="13" t="s">
        <v>19</v>
      </c>
      <c r="G122" s="128" t="s">
        <v>19</v>
      </c>
      <c r="H122" s="131" t="s">
        <v>19</v>
      </c>
      <c r="I122" s="13" t="s">
        <v>19</v>
      </c>
      <c r="J122" s="128" t="s">
        <v>19</v>
      </c>
      <c r="K122" s="131" t="s">
        <v>19</v>
      </c>
      <c r="L122" s="230">
        <v>360</v>
      </c>
      <c r="M122" s="145">
        <v>334</v>
      </c>
      <c r="N122" s="147">
        <v>694</v>
      </c>
      <c r="O122" s="134"/>
      <c r="P122" s="268"/>
      <c r="Q122" s="268"/>
      <c r="R122" s="48"/>
      <c r="S122" s="135"/>
      <c r="T122" s="193" t="s">
        <v>269</v>
      </c>
    </row>
    <row r="123" spans="1:20" ht="15" customHeight="1" x14ac:dyDescent="0.25">
      <c r="A123" s="179" t="s">
        <v>103</v>
      </c>
      <c r="B123" s="127" t="s">
        <v>104</v>
      </c>
      <c r="C123" s="13" t="s">
        <v>19</v>
      </c>
      <c r="D123" s="128" t="s">
        <v>19</v>
      </c>
      <c r="E123" s="131" t="s">
        <v>19</v>
      </c>
      <c r="F123" s="13" t="s">
        <v>19</v>
      </c>
      <c r="G123" s="128" t="s">
        <v>19</v>
      </c>
      <c r="H123" s="131" t="s">
        <v>19</v>
      </c>
      <c r="I123" s="12">
        <v>370</v>
      </c>
      <c r="J123" s="138">
        <v>340</v>
      </c>
      <c r="K123" s="142">
        <v>710</v>
      </c>
      <c r="L123" s="122">
        <v>330</v>
      </c>
      <c r="M123" s="132">
        <v>0</v>
      </c>
      <c r="N123" s="136">
        <v>330</v>
      </c>
      <c r="O123" s="134"/>
      <c r="P123" s="268"/>
      <c r="Q123" s="268"/>
      <c r="R123" s="48"/>
      <c r="S123" s="135"/>
      <c r="T123" s="193" t="s">
        <v>270</v>
      </c>
    </row>
    <row r="124" spans="1:20" ht="15" customHeight="1" x14ac:dyDescent="0.25">
      <c r="A124" s="179" t="s">
        <v>101</v>
      </c>
      <c r="B124" s="127" t="s">
        <v>102</v>
      </c>
      <c r="C124" s="13">
        <v>296</v>
      </c>
      <c r="D124" s="198">
        <v>305</v>
      </c>
      <c r="E124" s="129">
        <v>601</v>
      </c>
      <c r="F124" s="13" t="s">
        <v>19</v>
      </c>
      <c r="G124" s="128" t="s">
        <v>19</v>
      </c>
      <c r="H124" s="131" t="s">
        <v>19</v>
      </c>
      <c r="I124" s="13" t="s">
        <v>19</v>
      </c>
      <c r="J124" s="128" t="s">
        <v>19</v>
      </c>
      <c r="K124" s="131" t="s">
        <v>19</v>
      </c>
      <c r="L124" s="13" t="s">
        <v>19</v>
      </c>
      <c r="M124" s="128" t="s">
        <v>19</v>
      </c>
      <c r="N124" s="131" t="s">
        <v>19</v>
      </c>
      <c r="O124" s="134"/>
      <c r="P124" s="268"/>
      <c r="Q124" s="268"/>
      <c r="R124" s="48"/>
      <c r="S124" s="135"/>
      <c r="T124" s="193"/>
    </row>
    <row r="125" spans="1:20" ht="15" customHeight="1" x14ac:dyDescent="0.25">
      <c r="A125" s="179" t="s">
        <v>183</v>
      </c>
      <c r="B125" s="127"/>
      <c r="C125" s="13" t="s">
        <v>19</v>
      </c>
      <c r="D125" s="128" t="s">
        <v>19</v>
      </c>
      <c r="E125" s="131" t="s">
        <v>19</v>
      </c>
      <c r="F125" s="116">
        <v>321</v>
      </c>
      <c r="G125" s="128">
        <v>271</v>
      </c>
      <c r="H125" s="129">
        <v>592</v>
      </c>
      <c r="I125" s="13" t="s">
        <v>19</v>
      </c>
      <c r="J125" s="128" t="s">
        <v>19</v>
      </c>
      <c r="K125" s="131" t="s">
        <v>19</v>
      </c>
      <c r="L125" s="13" t="s">
        <v>19</v>
      </c>
      <c r="M125" s="128" t="s">
        <v>19</v>
      </c>
      <c r="N125" s="131" t="s">
        <v>19</v>
      </c>
      <c r="O125" s="134"/>
      <c r="P125" s="268"/>
      <c r="Q125" s="268"/>
      <c r="R125" s="48"/>
      <c r="S125" s="135"/>
      <c r="T125" s="193"/>
    </row>
    <row r="126" spans="1:20" ht="15" customHeight="1" x14ac:dyDescent="0.25">
      <c r="A126" s="179" t="s">
        <v>184</v>
      </c>
      <c r="B126" s="127"/>
      <c r="C126" s="13" t="s">
        <v>19</v>
      </c>
      <c r="D126" s="128" t="s">
        <v>19</v>
      </c>
      <c r="E126" s="131" t="s">
        <v>19</v>
      </c>
      <c r="F126" s="13">
        <v>287</v>
      </c>
      <c r="G126" s="130">
        <v>293</v>
      </c>
      <c r="H126" s="129">
        <v>580</v>
      </c>
      <c r="I126" s="13" t="s">
        <v>19</v>
      </c>
      <c r="J126" s="128" t="s">
        <v>19</v>
      </c>
      <c r="K126" s="131" t="s">
        <v>19</v>
      </c>
      <c r="L126" s="13" t="s">
        <v>19</v>
      </c>
      <c r="M126" s="128" t="s">
        <v>19</v>
      </c>
      <c r="N126" s="131" t="s">
        <v>19</v>
      </c>
      <c r="O126" s="134"/>
      <c r="P126" s="268"/>
      <c r="Q126" s="268"/>
      <c r="R126" s="48"/>
      <c r="S126" s="135"/>
      <c r="T126" s="193"/>
    </row>
    <row r="127" spans="1:20" ht="15" customHeight="1" x14ac:dyDescent="0.25">
      <c r="A127" s="179" t="s">
        <v>185</v>
      </c>
      <c r="B127" s="127" t="s">
        <v>18</v>
      </c>
      <c r="C127" s="13" t="s">
        <v>19</v>
      </c>
      <c r="D127" s="128" t="s">
        <v>19</v>
      </c>
      <c r="E127" s="131" t="s">
        <v>19</v>
      </c>
      <c r="F127" s="13">
        <v>277</v>
      </c>
      <c r="G127" s="128">
        <v>232</v>
      </c>
      <c r="H127" s="131">
        <v>509</v>
      </c>
      <c r="I127" s="13" t="s">
        <v>19</v>
      </c>
      <c r="J127" s="128" t="s">
        <v>19</v>
      </c>
      <c r="K127" s="131" t="s">
        <v>19</v>
      </c>
      <c r="L127" s="13" t="s">
        <v>19</v>
      </c>
      <c r="M127" s="128" t="s">
        <v>19</v>
      </c>
      <c r="N127" s="131" t="s">
        <v>19</v>
      </c>
      <c r="O127" s="134"/>
      <c r="P127" s="268"/>
      <c r="Q127" s="268"/>
      <c r="R127" s="48"/>
      <c r="S127" s="135"/>
      <c r="T127" s="193"/>
    </row>
    <row r="128" spans="1:20" ht="15" customHeight="1" x14ac:dyDescent="0.25">
      <c r="A128" s="179" t="s">
        <v>217</v>
      </c>
      <c r="B128" s="127" t="s">
        <v>218</v>
      </c>
      <c r="C128" s="13" t="s">
        <v>19</v>
      </c>
      <c r="D128" s="128" t="s">
        <v>19</v>
      </c>
      <c r="E128" s="131" t="s">
        <v>19</v>
      </c>
      <c r="F128" s="13" t="s">
        <v>19</v>
      </c>
      <c r="G128" s="128" t="s">
        <v>19</v>
      </c>
      <c r="H128" s="131" t="s">
        <v>19</v>
      </c>
      <c r="I128" s="13" t="s">
        <v>19</v>
      </c>
      <c r="J128" s="128" t="s">
        <v>19</v>
      </c>
      <c r="K128" s="131" t="s">
        <v>19</v>
      </c>
      <c r="L128" s="230">
        <v>345</v>
      </c>
      <c r="M128" s="145">
        <v>340</v>
      </c>
      <c r="N128" s="147">
        <v>685</v>
      </c>
      <c r="O128" s="134"/>
      <c r="P128" s="268"/>
      <c r="Q128" s="268"/>
      <c r="R128" s="48"/>
      <c r="S128" s="135"/>
      <c r="T128" s="193"/>
    </row>
    <row r="129" spans="1:20" ht="15" customHeight="1" thickBot="1" x14ac:dyDescent="0.3">
      <c r="A129" s="153" t="s">
        <v>177</v>
      </c>
      <c r="B129" s="154" t="s">
        <v>176</v>
      </c>
      <c r="C129" s="155" t="s">
        <v>19</v>
      </c>
      <c r="D129" s="156" t="s">
        <v>19</v>
      </c>
      <c r="E129" s="157" t="s">
        <v>19</v>
      </c>
      <c r="F129" s="155" t="s">
        <v>19</v>
      </c>
      <c r="G129" s="156" t="s">
        <v>19</v>
      </c>
      <c r="H129" s="157" t="s">
        <v>19</v>
      </c>
      <c r="I129" s="155" t="s">
        <v>19</v>
      </c>
      <c r="J129" s="156" t="s">
        <v>19</v>
      </c>
      <c r="K129" s="157" t="s">
        <v>19</v>
      </c>
      <c r="L129" s="232">
        <v>332</v>
      </c>
      <c r="M129" s="203">
        <v>329</v>
      </c>
      <c r="N129" s="195">
        <v>661</v>
      </c>
      <c r="O129" s="185"/>
      <c r="P129" s="269"/>
      <c r="Q129" s="269"/>
      <c r="R129" s="186"/>
      <c r="S129" s="187"/>
      <c r="T129" s="188"/>
    </row>
    <row r="130" spans="1:20" ht="15" customHeight="1" thickTop="1" thickBot="1" x14ac:dyDescent="0.3">
      <c r="A130" s="166"/>
      <c r="B130" s="167"/>
      <c r="C130" s="168"/>
      <c r="D130" s="169"/>
      <c r="E130" s="170"/>
      <c r="F130" s="168"/>
      <c r="G130" s="169"/>
      <c r="H130" s="170"/>
      <c r="I130" s="168"/>
      <c r="J130" s="169"/>
      <c r="K130" s="170"/>
      <c r="L130" s="171"/>
      <c r="M130" s="172"/>
      <c r="N130" s="173"/>
      <c r="O130" s="189"/>
      <c r="P130" s="270"/>
      <c r="Q130" s="270"/>
      <c r="R130" s="190"/>
      <c r="S130" s="37"/>
      <c r="T130" s="191"/>
    </row>
    <row r="131" spans="1:20" ht="15" customHeight="1" thickTop="1" x14ac:dyDescent="0.25">
      <c r="A131" s="163" t="s">
        <v>186</v>
      </c>
      <c r="B131" s="164"/>
      <c r="C131" s="150" t="s">
        <v>6</v>
      </c>
      <c r="D131" s="151" t="s">
        <v>7</v>
      </c>
      <c r="E131" s="152" t="s">
        <v>8</v>
      </c>
      <c r="F131" s="150" t="s">
        <v>6</v>
      </c>
      <c r="G131" s="151" t="s">
        <v>7</v>
      </c>
      <c r="H131" s="152" t="s">
        <v>8</v>
      </c>
      <c r="I131" s="150" t="s">
        <v>6</v>
      </c>
      <c r="J131" s="151" t="s">
        <v>7</v>
      </c>
      <c r="K131" s="152" t="s">
        <v>8</v>
      </c>
      <c r="L131" s="150" t="s">
        <v>6</v>
      </c>
      <c r="M131" s="151" t="s">
        <v>7</v>
      </c>
      <c r="N131" s="152" t="s">
        <v>8</v>
      </c>
      <c r="O131" s="180"/>
      <c r="P131" s="271"/>
      <c r="Q131" s="271"/>
      <c r="R131" s="181"/>
      <c r="S131" s="182"/>
      <c r="T131" s="183"/>
    </row>
    <row r="132" spans="1:20" ht="15" customHeight="1" thickBot="1" x14ac:dyDescent="0.3">
      <c r="A132" s="153" t="s">
        <v>187</v>
      </c>
      <c r="B132" s="154" t="s">
        <v>182</v>
      </c>
      <c r="C132" s="155" t="s">
        <v>19</v>
      </c>
      <c r="D132" s="156" t="s">
        <v>19</v>
      </c>
      <c r="E132" s="157" t="s">
        <v>19</v>
      </c>
      <c r="F132" s="155">
        <v>183</v>
      </c>
      <c r="G132" s="156">
        <v>169</v>
      </c>
      <c r="H132" s="157">
        <v>352</v>
      </c>
      <c r="I132" s="155" t="s">
        <v>19</v>
      </c>
      <c r="J132" s="156" t="s">
        <v>19</v>
      </c>
      <c r="K132" s="157" t="s">
        <v>19</v>
      </c>
      <c r="L132" s="165"/>
      <c r="M132" s="162"/>
      <c r="N132" s="184"/>
      <c r="O132" s="185"/>
      <c r="P132" s="269"/>
      <c r="Q132" s="269"/>
      <c r="R132" s="186"/>
      <c r="S132" s="187"/>
      <c r="T132" s="188"/>
    </row>
    <row r="133" spans="1:20" ht="15" customHeight="1" thickTop="1" thickBot="1" x14ac:dyDescent="0.3">
      <c r="A133" s="166"/>
      <c r="B133" s="167"/>
      <c r="C133" s="168"/>
      <c r="D133" s="169"/>
      <c r="E133" s="170"/>
      <c r="F133" s="168"/>
      <c r="G133" s="169"/>
      <c r="H133" s="178"/>
      <c r="I133" s="176"/>
      <c r="J133" s="177"/>
      <c r="K133" s="178"/>
      <c r="L133" s="171"/>
      <c r="M133" s="172"/>
      <c r="N133" s="173"/>
      <c r="O133" s="189"/>
      <c r="P133" s="270"/>
      <c r="Q133" s="270"/>
      <c r="R133" s="190"/>
      <c r="S133" s="37"/>
      <c r="T133" s="191"/>
    </row>
    <row r="134" spans="1:20" ht="15" customHeight="1" thickTop="1" x14ac:dyDescent="0.25">
      <c r="A134" s="163" t="s">
        <v>105</v>
      </c>
      <c r="B134" s="164"/>
      <c r="C134" s="150" t="s">
        <v>6</v>
      </c>
      <c r="D134" s="151" t="s">
        <v>7</v>
      </c>
      <c r="E134" s="152" t="s">
        <v>8</v>
      </c>
      <c r="F134" s="150" t="s">
        <v>6</v>
      </c>
      <c r="G134" s="151" t="s">
        <v>7</v>
      </c>
      <c r="H134" s="152" t="s">
        <v>8</v>
      </c>
      <c r="I134" s="150" t="s">
        <v>6</v>
      </c>
      <c r="J134" s="151" t="s">
        <v>7</v>
      </c>
      <c r="K134" s="152" t="s">
        <v>8</v>
      </c>
      <c r="L134" s="150" t="s">
        <v>6</v>
      </c>
      <c r="M134" s="151" t="s">
        <v>7</v>
      </c>
      <c r="N134" s="152" t="s">
        <v>8</v>
      </c>
      <c r="O134" s="180"/>
      <c r="P134" s="271"/>
      <c r="Q134" s="271"/>
      <c r="R134" s="181"/>
      <c r="S134" s="182"/>
      <c r="T134" s="183"/>
    </row>
    <row r="135" spans="1:20" ht="15" customHeight="1" x14ac:dyDescent="0.25">
      <c r="A135" s="179" t="s">
        <v>106</v>
      </c>
      <c r="B135" s="127" t="s">
        <v>87</v>
      </c>
      <c r="C135" s="13" t="s">
        <v>19</v>
      </c>
      <c r="D135" s="128" t="s">
        <v>19</v>
      </c>
      <c r="E135" s="131" t="s">
        <v>19</v>
      </c>
      <c r="F135" s="227">
        <v>340</v>
      </c>
      <c r="G135" s="140">
        <v>323</v>
      </c>
      <c r="H135" s="142">
        <v>663</v>
      </c>
      <c r="I135" s="231">
        <v>371</v>
      </c>
      <c r="J135" s="138">
        <v>362</v>
      </c>
      <c r="K135" s="142">
        <v>733</v>
      </c>
      <c r="L135" s="13" t="s">
        <v>19</v>
      </c>
      <c r="M135" s="128" t="s">
        <v>19</v>
      </c>
      <c r="N135" s="131" t="s">
        <v>19</v>
      </c>
      <c r="O135" s="134"/>
      <c r="P135" s="268"/>
      <c r="Q135" s="268"/>
      <c r="R135" s="48"/>
      <c r="S135" s="135"/>
      <c r="T135" s="193" t="s">
        <v>269</v>
      </c>
    </row>
    <row r="136" spans="1:20" ht="15" customHeight="1" x14ac:dyDescent="0.25">
      <c r="A136" s="179" t="s">
        <v>219</v>
      </c>
      <c r="B136" s="127" t="s">
        <v>221</v>
      </c>
      <c r="C136" s="13" t="s">
        <v>19</v>
      </c>
      <c r="D136" s="128" t="s">
        <v>19</v>
      </c>
      <c r="E136" s="131" t="s">
        <v>19</v>
      </c>
      <c r="F136" s="13" t="s">
        <v>19</v>
      </c>
      <c r="G136" s="128" t="s">
        <v>19</v>
      </c>
      <c r="H136" s="131" t="s">
        <v>19</v>
      </c>
      <c r="I136" s="13" t="s">
        <v>19</v>
      </c>
      <c r="J136" s="128" t="s">
        <v>19</v>
      </c>
      <c r="K136" s="131" t="s">
        <v>19</v>
      </c>
      <c r="L136" s="230">
        <v>326</v>
      </c>
      <c r="M136" s="145">
        <v>324</v>
      </c>
      <c r="N136" s="147">
        <v>650</v>
      </c>
      <c r="O136" s="134"/>
      <c r="P136" s="268"/>
      <c r="Q136" s="268"/>
      <c r="R136" s="48"/>
      <c r="S136" s="135"/>
      <c r="T136" s="193"/>
    </row>
    <row r="137" spans="1:20" ht="15" customHeight="1" thickBot="1" x14ac:dyDescent="0.3">
      <c r="A137" s="153" t="s">
        <v>220</v>
      </c>
      <c r="B137" s="154" t="s">
        <v>216</v>
      </c>
      <c r="C137" s="155" t="s">
        <v>19</v>
      </c>
      <c r="D137" s="156" t="s">
        <v>19</v>
      </c>
      <c r="E137" s="157" t="s">
        <v>19</v>
      </c>
      <c r="F137" s="155" t="s">
        <v>19</v>
      </c>
      <c r="G137" s="156" t="s">
        <v>19</v>
      </c>
      <c r="H137" s="157" t="s">
        <v>19</v>
      </c>
      <c r="I137" s="155" t="s">
        <v>19</v>
      </c>
      <c r="J137" s="156" t="s">
        <v>19</v>
      </c>
      <c r="K137" s="157" t="s">
        <v>19</v>
      </c>
      <c r="L137" s="232">
        <v>271</v>
      </c>
      <c r="M137" s="202">
        <v>246</v>
      </c>
      <c r="N137" s="192">
        <v>517</v>
      </c>
      <c r="O137" s="185"/>
      <c r="P137" s="269"/>
      <c r="Q137" s="269"/>
      <c r="R137" s="186"/>
      <c r="S137" s="187"/>
      <c r="T137" s="188"/>
    </row>
    <row r="138" spans="1:20" ht="15" customHeight="1" thickTop="1" thickBot="1" x14ac:dyDescent="0.3">
      <c r="A138" s="174"/>
      <c r="B138" s="175"/>
      <c r="C138" s="176"/>
      <c r="D138" s="177"/>
      <c r="E138" s="178"/>
      <c r="F138" s="176"/>
      <c r="G138" s="177"/>
      <c r="H138" s="178"/>
      <c r="I138" s="176"/>
      <c r="J138" s="177"/>
      <c r="K138" s="178"/>
      <c r="L138" s="171"/>
      <c r="M138" s="172"/>
      <c r="N138" s="173"/>
      <c r="O138" s="189"/>
      <c r="P138" s="270"/>
      <c r="Q138" s="270"/>
      <c r="R138" s="190"/>
      <c r="S138" s="37"/>
      <c r="T138" s="191"/>
    </row>
    <row r="139" spans="1:20" ht="15" customHeight="1" thickTop="1" x14ac:dyDescent="0.25">
      <c r="A139" s="148" t="s">
        <v>107</v>
      </c>
      <c r="B139" s="149"/>
      <c r="C139" s="150" t="s">
        <v>6</v>
      </c>
      <c r="D139" s="151" t="s">
        <v>7</v>
      </c>
      <c r="E139" s="152" t="s">
        <v>8</v>
      </c>
      <c r="F139" s="150" t="s">
        <v>6</v>
      </c>
      <c r="G139" s="151" t="s">
        <v>7</v>
      </c>
      <c r="H139" s="152" t="s">
        <v>8</v>
      </c>
      <c r="I139" s="150" t="s">
        <v>6</v>
      </c>
      <c r="J139" s="151" t="s">
        <v>7</v>
      </c>
      <c r="K139" s="152" t="s">
        <v>8</v>
      </c>
      <c r="L139" s="150" t="s">
        <v>6</v>
      </c>
      <c r="M139" s="151" t="s">
        <v>7</v>
      </c>
      <c r="N139" s="152" t="s">
        <v>8</v>
      </c>
      <c r="O139" s="180"/>
      <c r="P139" s="271"/>
      <c r="Q139" s="271"/>
      <c r="R139" s="181"/>
      <c r="S139" s="182"/>
      <c r="T139" s="183"/>
    </row>
    <row r="140" spans="1:20" ht="15" customHeight="1" thickBot="1" x14ac:dyDescent="0.3">
      <c r="A140" s="153" t="s">
        <v>108</v>
      </c>
      <c r="B140" s="154" t="s">
        <v>109</v>
      </c>
      <c r="C140" s="233">
        <v>356</v>
      </c>
      <c r="D140" s="200">
        <v>366</v>
      </c>
      <c r="E140" s="201">
        <v>722</v>
      </c>
      <c r="F140" s="155" t="s">
        <v>19</v>
      </c>
      <c r="G140" s="156" t="s">
        <v>19</v>
      </c>
      <c r="H140" s="157" t="s">
        <v>19</v>
      </c>
      <c r="I140" s="155" t="s">
        <v>19</v>
      </c>
      <c r="J140" s="156" t="s">
        <v>19</v>
      </c>
      <c r="K140" s="157" t="s">
        <v>19</v>
      </c>
      <c r="L140" s="155" t="s">
        <v>19</v>
      </c>
      <c r="M140" s="156" t="s">
        <v>19</v>
      </c>
      <c r="N140" s="157" t="s">
        <v>19</v>
      </c>
      <c r="O140" s="185"/>
      <c r="P140" s="269"/>
      <c r="Q140" s="269"/>
      <c r="R140" s="186"/>
      <c r="S140" s="187"/>
      <c r="T140" s="188"/>
    </row>
    <row r="141" spans="1:20" ht="15" customHeight="1" thickTop="1" thickBot="1" x14ac:dyDescent="0.3">
      <c r="A141" s="174"/>
      <c r="B141" s="175"/>
      <c r="C141" s="176"/>
      <c r="D141" s="177"/>
      <c r="E141" s="178"/>
      <c r="F141" s="176"/>
      <c r="G141" s="177"/>
      <c r="H141" s="178"/>
      <c r="I141" s="176"/>
      <c r="J141" s="177"/>
      <c r="K141" s="178"/>
      <c r="L141" s="171"/>
      <c r="M141" s="172"/>
      <c r="N141" s="173"/>
      <c r="O141" s="189"/>
      <c r="P141" s="270"/>
      <c r="Q141" s="270"/>
      <c r="R141" s="190"/>
      <c r="S141" s="37"/>
      <c r="T141" s="191"/>
    </row>
    <row r="142" spans="1:20" ht="15" customHeight="1" thickTop="1" x14ac:dyDescent="0.25">
      <c r="A142" s="148" t="s">
        <v>110</v>
      </c>
      <c r="B142" s="149"/>
      <c r="C142" s="150" t="s">
        <v>6</v>
      </c>
      <c r="D142" s="151" t="s">
        <v>7</v>
      </c>
      <c r="E142" s="152" t="s">
        <v>8</v>
      </c>
      <c r="F142" s="150" t="s">
        <v>6</v>
      </c>
      <c r="G142" s="151" t="s">
        <v>7</v>
      </c>
      <c r="H142" s="152" t="s">
        <v>8</v>
      </c>
      <c r="I142" s="150" t="s">
        <v>6</v>
      </c>
      <c r="J142" s="151" t="s">
        <v>7</v>
      </c>
      <c r="K142" s="152" t="s">
        <v>8</v>
      </c>
      <c r="L142" s="150" t="s">
        <v>6</v>
      </c>
      <c r="M142" s="151" t="s">
        <v>7</v>
      </c>
      <c r="N142" s="152" t="s">
        <v>8</v>
      </c>
      <c r="O142" s="180"/>
      <c r="P142" s="271"/>
      <c r="Q142" s="271"/>
      <c r="R142" s="181"/>
      <c r="S142" s="182"/>
      <c r="T142" s="183"/>
    </row>
    <row r="143" spans="1:20" ht="15" customHeight="1" thickBot="1" x14ac:dyDescent="0.3">
      <c r="A143" s="153" t="s">
        <v>111</v>
      </c>
      <c r="B143" s="154" t="s">
        <v>109</v>
      </c>
      <c r="C143" s="155">
        <v>276</v>
      </c>
      <c r="D143" s="156">
        <v>274</v>
      </c>
      <c r="E143" s="157">
        <v>550</v>
      </c>
      <c r="F143" s="155" t="s">
        <v>19</v>
      </c>
      <c r="G143" s="156" t="s">
        <v>19</v>
      </c>
      <c r="H143" s="157" t="s">
        <v>19</v>
      </c>
      <c r="I143" s="155" t="s">
        <v>19</v>
      </c>
      <c r="J143" s="156" t="s">
        <v>19</v>
      </c>
      <c r="K143" s="157" t="s">
        <v>19</v>
      </c>
      <c r="L143" s="155" t="s">
        <v>19</v>
      </c>
      <c r="M143" s="156" t="s">
        <v>19</v>
      </c>
      <c r="N143" s="157" t="s">
        <v>19</v>
      </c>
      <c r="O143" s="185"/>
      <c r="P143" s="269"/>
      <c r="Q143" s="269"/>
      <c r="R143" s="186"/>
      <c r="S143" s="187"/>
      <c r="T143" s="188"/>
    </row>
    <row r="144" spans="1:20" ht="15" customHeight="1" thickTop="1" thickBot="1" x14ac:dyDescent="0.3">
      <c r="A144" s="174"/>
      <c r="B144" s="175"/>
      <c r="C144" s="176"/>
      <c r="D144" s="177"/>
      <c r="E144" s="178"/>
      <c r="F144" s="176"/>
      <c r="G144" s="177"/>
      <c r="H144" s="178"/>
      <c r="I144" s="176"/>
      <c r="J144" s="177"/>
      <c r="K144" s="178"/>
      <c r="L144" s="171"/>
      <c r="M144" s="172"/>
      <c r="N144" s="173"/>
      <c r="O144" s="189"/>
      <c r="P144" s="270"/>
      <c r="Q144" s="270"/>
      <c r="R144" s="190"/>
      <c r="S144" s="37"/>
      <c r="T144" s="191"/>
    </row>
    <row r="145" spans="1:20" ht="15" customHeight="1" thickTop="1" x14ac:dyDescent="0.25">
      <c r="A145" s="148" t="s">
        <v>112</v>
      </c>
      <c r="B145" s="149"/>
      <c r="C145" s="150" t="s">
        <v>6</v>
      </c>
      <c r="D145" s="151" t="s">
        <v>7</v>
      </c>
      <c r="E145" s="152" t="s">
        <v>8</v>
      </c>
      <c r="F145" s="150" t="s">
        <v>6</v>
      </c>
      <c r="G145" s="151" t="s">
        <v>7</v>
      </c>
      <c r="H145" s="152" t="s">
        <v>8</v>
      </c>
      <c r="I145" s="150" t="s">
        <v>6</v>
      </c>
      <c r="J145" s="151" t="s">
        <v>7</v>
      </c>
      <c r="K145" s="152" t="s">
        <v>8</v>
      </c>
      <c r="L145" s="150" t="s">
        <v>6</v>
      </c>
      <c r="M145" s="151" t="s">
        <v>7</v>
      </c>
      <c r="N145" s="152" t="s">
        <v>8</v>
      </c>
      <c r="O145" s="180"/>
      <c r="P145" s="271"/>
      <c r="Q145" s="271"/>
      <c r="R145" s="181"/>
      <c r="S145" s="182"/>
      <c r="T145" s="183"/>
    </row>
    <row r="146" spans="1:20" ht="15" customHeight="1" thickBot="1" x14ac:dyDescent="0.3">
      <c r="A146" s="153" t="s">
        <v>113</v>
      </c>
      <c r="B146" s="154" t="s">
        <v>109</v>
      </c>
      <c r="C146" s="155">
        <v>291</v>
      </c>
      <c r="D146" s="156">
        <v>294</v>
      </c>
      <c r="E146" s="157">
        <v>585</v>
      </c>
      <c r="F146" s="155" t="s">
        <v>19</v>
      </c>
      <c r="G146" s="156" t="s">
        <v>19</v>
      </c>
      <c r="H146" s="157" t="s">
        <v>19</v>
      </c>
      <c r="I146" s="155" t="s">
        <v>19</v>
      </c>
      <c r="J146" s="156" t="s">
        <v>19</v>
      </c>
      <c r="K146" s="157" t="s">
        <v>19</v>
      </c>
      <c r="L146" s="155" t="s">
        <v>19</v>
      </c>
      <c r="M146" s="156" t="s">
        <v>19</v>
      </c>
      <c r="N146" s="157" t="s">
        <v>19</v>
      </c>
      <c r="O146" s="185"/>
      <c r="P146" s="269"/>
      <c r="Q146" s="269"/>
      <c r="R146" s="186"/>
      <c r="S146" s="187"/>
      <c r="T146" s="188"/>
    </row>
    <row r="147" spans="1:20" ht="15" customHeight="1" thickTop="1" thickBot="1" x14ac:dyDescent="0.3">
      <c r="A147" s="174"/>
      <c r="B147" s="175"/>
      <c r="C147" s="176"/>
      <c r="D147" s="177"/>
      <c r="E147" s="178"/>
      <c r="F147" s="176"/>
      <c r="G147" s="177"/>
      <c r="H147" s="178"/>
      <c r="I147" s="176"/>
      <c r="J147" s="177"/>
      <c r="K147" s="178"/>
      <c r="L147" s="171"/>
      <c r="M147" s="172"/>
      <c r="N147" s="173"/>
      <c r="O147" s="189"/>
      <c r="P147" s="270"/>
      <c r="Q147" s="270"/>
      <c r="R147" s="190"/>
      <c r="S147" s="37"/>
      <c r="T147" s="191"/>
    </row>
    <row r="148" spans="1:20" ht="15" customHeight="1" thickTop="1" x14ac:dyDescent="0.25">
      <c r="A148" s="148" t="s">
        <v>114</v>
      </c>
      <c r="B148" s="149"/>
      <c r="C148" s="150" t="s">
        <v>6</v>
      </c>
      <c r="D148" s="151" t="s">
        <v>7</v>
      </c>
      <c r="E148" s="152" t="s">
        <v>8</v>
      </c>
      <c r="F148" s="150" t="s">
        <v>6</v>
      </c>
      <c r="G148" s="151" t="s">
        <v>7</v>
      </c>
      <c r="H148" s="152" t="s">
        <v>8</v>
      </c>
      <c r="I148" s="150" t="s">
        <v>6</v>
      </c>
      <c r="J148" s="151" t="s">
        <v>7</v>
      </c>
      <c r="K148" s="152" t="s">
        <v>8</v>
      </c>
      <c r="L148" s="150" t="s">
        <v>6</v>
      </c>
      <c r="M148" s="151" t="s">
        <v>7</v>
      </c>
      <c r="N148" s="152" t="s">
        <v>8</v>
      </c>
      <c r="O148" s="180"/>
      <c r="P148" s="271"/>
      <c r="Q148" s="271"/>
      <c r="R148" s="181"/>
      <c r="S148" s="182"/>
      <c r="T148" s="183"/>
    </row>
    <row r="149" spans="1:20" ht="15" customHeight="1" thickBot="1" x14ac:dyDescent="0.3">
      <c r="A149" s="153" t="s">
        <v>115</v>
      </c>
      <c r="B149" s="154" t="s">
        <v>18</v>
      </c>
      <c r="C149" s="155">
        <v>180</v>
      </c>
      <c r="D149" s="156">
        <v>142</v>
      </c>
      <c r="E149" s="157">
        <v>322</v>
      </c>
      <c r="F149" s="155">
        <v>166</v>
      </c>
      <c r="G149" s="156">
        <v>143</v>
      </c>
      <c r="H149" s="160">
        <v>309</v>
      </c>
      <c r="I149" s="199">
        <v>216</v>
      </c>
      <c r="J149" s="159">
        <v>161</v>
      </c>
      <c r="K149" s="160">
        <v>377</v>
      </c>
      <c r="L149" s="155" t="s">
        <v>19</v>
      </c>
      <c r="M149" s="156" t="s">
        <v>19</v>
      </c>
      <c r="N149" s="157" t="s">
        <v>19</v>
      </c>
      <c r="O149" s="185"/>
      <c r="P149" s="269"/>
      <c r="Q149" s="269"/>
      <c r="R149" s="186"/>
      <c r="S149" s="187"/>
      <c r="T149" s="188"/>
    </row>
    <row r="150" spans="1:20" ht="15" customHeight="1" thickTop="1" thickBot="1" x14ac:dyDescent="0.3">
      <c r="A150" s="174"/>
      <c r="B150" s="175"/>
      <c r="C150" s="176"/>
      <c r="D150" s="177"/>
      <c r="E150" s="178"/>
      <c r="F150" s="176"/>
      <c r="G150" s="177"/>
      <c r="H150" s="178"/>
      <c r="I150" s="176"/>
      <c r="J150" s="177"/>
      <c r="K150" s="178"/>
      <c r="L150" s="171"/>
      <c r="M150" s="172"/>
      <c r="N150" s="173"/>
      <c r="O150" s="189"/>
      <c r="P150" s="270"/>
      <c r="Q150" s="270"/>
      <c r="R150" s="190"/>
      <c r="S150" s="37"/>
      <c r="T150" s="191"/>
    </row>
    <row r="151" spans="1:20" ht="15" customHeight="1" thickTop="1" x14ac:dyDescent="0.25">
      <c r="A151" s="148" t="s">
        <v>116</v>
      </c>
      <c r="B151" s="149"/>
      <c r="C151" s="150" t="s">
        <v>6</v>
      </c>
      <c r="D151" s="151" t="s">
        <v>7</v>
      </c>
      <c r="E151" s="152" t="s">
        <v>8</v>
      </c>
      <c r="F151" s="150" t="s">
        <v>6</v>
      </c>
      <c r="G151" s="151" t="s">
        <v>7</v>
      </c>
      <c r="H151" s="152" t="s">
        <v>8</v>
      </c>
      <c r="I151" s="150" t="s">
        <v>6</v>
      </c>
      <c r="J151" s="151" t="s">
        <v>7</v>
      </c>
      <c r="K151" s="152" t="s">
        <v>8</v>
      </c>
      <c r="L151" s="150" t="s">
        <v>6</v>
      </c>
      <c r="M151" s="151" t="s">
        <v>7</v>
      </c>
      <c r="N151" s="152" t="s">
        <v>8</v>
      </c>
      <c r="O151" s="180"/>
      <c r="P151" s="271"/>
      <c r="Q151" s="271"/>
      <c r="R151" s="181"/>
      <c r="S151" s="182"/>
      <c r="T151" s="183"/>
    </row>
    <row r="152" spans="1:20" ht="15" customHeight="1" x14ac:dyDescent="0.25">
      <c r="A152" s="179" t="s">
        <v>118</v>
      </c>
      <c r="B152" s="127" t="s">
        <v>93</v>
      </c>
      <c r="C152" s="116">
        <v>294</v>
      </c>
      <c r="D152" s="226">
        <v>277</v>
      </c>
      <c r="E152" s="141">
        <v>571</v>
      </c>
      <c r="F152" s="227">
        <v>293</v>
      </c>
      <c r="G152" s="140">
        <v>296</v>
      </c>
      <c r="H152" s="211">
        <v>589</v>
      </c>
      <c r="I152" s="121">
        <v>333</v>
      </c>
      <c r="J152" s="229">
        <v>284</v>
      </c>
      <c r="K152" s="142">
        <v>617</v>
      </c>
      <c r="L152" s="230">
        <v>296</v>
      </c>
      <c r="M152" s="143">
        <v>277</v>
      </c>
      <c r="N152" s="144">
        <v>573</v>
      </c>
      <c r="O152" s="134"/>
      <c r="P152" s="268"/>
      <c r="Q152" s="268"/>
      <c r="R152" s="48"/>
      <c r="S152" s="135"/>
      <c r="T152" s="193" t="s">
        <v>269</v>
      </c>
    </row>
    <row r="153" spans="1:20" ht="15" customHeight="1" x14ac:dyDescent="0.25">
      <c r="A153" s="179" t="s">
        <v>117</v>
      </c>
      <c r="B153" s="127" t="s">
        <v>69</v>
      </c>
      <c r="C153" s="116">
        <v>297</v>
      </c>
      <c r="D153" s="226">
        <v>275</v>
      </c>
      <c r="E153" s="141">
        <v>572</v>
      </c>
      <c r="F153" s="116">
        <v>306</v>
      </c>
      <c r="G153" s="226">
        <v>282</v>
      </c>
      <c r="H153" s="211">
        <v>588</v>
      </c>
      <c r="I153" s="13" t="s">
        <v>19</v>
      </c>
      <c r="J153" s="128" t="s">
        <v>19</v>
      </c>
      <c r="K153" s="131" t="s">
        <v>19</v>
      </c>
      <c r="L153" s="230">
        <v>292</v>
      </c>
      <c r="M153" s="143">
        <v>269</v>
      </c>
      <c r="N153" s="144">
        <v>561</v>
      </c>
      <c r="O153" s="134"/>
      <c r="P153" s="268"/>
      <c r="Q153" s="268"/>
      <c r="R153" s="48"/>
      <c r="S153" s="135"/>
      <c r="T153" s="193" t="s">
        <v>270</v>
      </c>
    </row>
    <row r="154" spans="1:20" ht="15" customHeight="1" x14ac:dyDescent="0.25">
      <c r="A154" s="179" t="s">
        <v>119</v>
      </c>
      <c r="B154" s="127" t="s">
        <v>120</v>
      </c>
      <c r="C154" s="116">
        <v>287</v>
      </c>
      <c r="D154" s="128">
        <v>242</v>
      </c>
      <c r="E154" s="129">
        <v>529</v>
      </c>
      <c r="F154" s="13" t="s">
        <v>19</v>
      </c>
      <c r="G154" s="128" t="s">
        <v>19</v>
      </c>
      <c r="H154" s="131" t="s">
        <v>19</v>
      </c>
      <c r="I154" s="13" t="s">
        <v>19</v>
      </c>
      <c r="J154" s="128" t="s">
        <v>19</v>
      </c>
      <c r="K154" s="131" t="s">
        <v>19</v>
      </c>
      <c r="L154" s="230">
        <v>279</v>
      </c>
      <c r="M154" s="143">
        <v>276</v>
      </c>
      <c r="N154" s="144">
        <v>555</v>
      </c>
      <c r="O154" s="134"/>
      <c r="P154" s="268"/>
      <c r="Q154" s="268"/>
      <c r="R154" s="48"/>
      <c r="S154" s="135"/>
      <c r="T154" s="193" t="s">
        <v>270</v>
      </c>
    </row>
    <row r="155" spans="1:20" ht="15" customHeight="1" x14ac:dyDescent="0.25">
      <c r="A155" s="179" t="s">
        <v>188</v>
      </c>
      <c r="B155" s="127" t="s">
        <v>189</v>
      </c>
      <c r="C155" s="13" t="s">
        <v>19</v>
      </c>
      <c r="D155" s="128" t="s">
        <v>19</v>
      </c>
      <c r="E155" s="131" t="s">
        <v>19</v>
      </c>
      <c r="F155" s="227">
        <v>287</v>
      </c>
      <c r="G155" s="198">
        <v>284</v>
      </c>
      <c r="H155" s="211">
        <v>571</v>
      </c>
      <c r="I155" s="13" t="s">
        <v>19</v>
      </c>
      <c r="J155" s="128" t="s">
        <v>19</v>
      </c>
      <c r="K155" s="131" t="s">
        <v>19</v>
      </c>
      <c r="L155" s="122">
        <v>295</v>
      </c>
      <c r="M155" s="228">
        <v>288</v>
      </c>
      <c r="N155" s="144">
        <v>583</v>
      </c>
      <c r="O155" s="134"/>
      <c r="P155" s="268"/>
      <c r="Q155" s="268"/>
      <c r="R155" s="48"/>
      <c r="S155" s="135"/>
      <c r="T155" s="193" t="s">
        <v>270</v>
      </c>
    </row>
    <row r="156" spans="1:20" ht="15" customHeight="1" x14ac:dyDescent="0.25">
      <c r="A156" s="179" t="s">
        <v>121</v>
      </c>
      <c r="B156" s="127" t="s">
        <v>122</v>
      </c>
      <c r="C156" s="13">
        <v>218</v>
      </c>
      <c r="D156" s="128">
        <v>182</v>
      </c>
      <c r="E156" s="131">
        <v>400</v>
      </c>
      <c r="F156" s="13" t="s">
        <v>19</v>
      </c>
      <c r="G156" s="128" t="s">
        <v>19</v>
      </c>
      <c r="H156" s="131" t="s">
        <v>19</v>
      </c>
      <c r="I156" s="13" t="s">
        <v>19</v>
      </c>
      <c r="J156" s="128" t="s">
        <v>19</v>
      </c>
      <c r="K156" s="131" t="s">
        <v>19</v>
      </c>
      <c r="L156" s="13" t="s">
        <v>19</v>
      </c>
      <c r="M156" s="128" t="s">
        <v>19</v>
      </c>
      <c r="N156" s="131" t="s">
        <v>19</v>
      </c>
      <c r="O156" s="134"/>
      <c r="P156" s="268"/>
      <c r="Q156" s="268"/>
      <c r="R156" s="48"/>
      <c r="S156" s="135"/>
      <c r="T156" s="193"/>
    </row>
    <row r="157" spans="1:20" ht="15" customHeight="1" x14ac:dyDescent="0.25">
      <c r="A157" s="179" t="s">
        <v>123</v>
      </c>
      <c r="B157" s="127" t="s">
        <v>124</v>
      </c>
      <c r="C157" s="13" t="s">
        <v>19</v>
      </c>
      <c r="D157" s="128" t="s">
        <v>19</v>
      </c>
      <c r="E157" s="131" t="s">
        <v>19</v>
      </c>
      <c r="F157" s="13" t="s">
        <v>19</v>
      </c>
      <c r="G157" s="128" t="s">
        <v>19</v>
      </c>
      <c r="H157" s="131" t="s">
        <v>19</v>
      </c>
      <c r="I157" s="117">
        <v>274</v>
      </c>
      <c r="J157" s="128">
        <v>233</v>
      </c>
      <c r="K157" s="129">
        <v>507</v>
      </c>
      <c r="L157" s="13" t="s">
        <v>19</v>
      </c>
      <c r="M157" s="128" t="s">
        <v>19</v>
      </c>
      <c r="N157" s="131" t="s">
        <v>19</v>
      </c>
      <c r="O157" s="134"/>
      <c r="P157" s="268"/>
      <c r="Q157" s="268"/>
      <c r="R157" s="48"/>
      <c r="S157" s="135"/>
      <c r="T157" s="193"/>
    </row>
    <row r="158" spans="1:20" ht="15" customHeight="1" x14ac:dyDescent="0.25">
      <c r="A158" s="179" t="s">
        <v>125</v>
      </c>
      <c r="B158" s="127" t="s">
        <v>29</v>
      </c>
      <c r="C158" s="13" t="s">
        <v>19</v>
      </c>
      <c r="D158" s="128" t="s">
        <v>19</v>
      </c>
      <c r="E158" s="131" t="s">
        <v>19</v>
      </c>
      <c r="F158" s="13" t="s">
        <v>19</v>
      </c>
      <c r="G158" s="128" t="s">
        <v>19</v>
      </c>
      <c r="H158" s="131" t="s">
        <v>19</v>
      </c>
      <c r="I158" s="13">
        <v>254</v>
      </c>
      <c r="J158" s="128">
        <v>232</v>
      </c>
      <c r="K158" s="131">
        <v>486</v>
      </c>
      <c r="L158" s="13" t="s">
        <v>19</v>
      </c>
      <c r="M158" s="128" t="s">
        <v>19</v>
      </c>
      <c r="N158" s="131" t="s">
        <v>19</v>
      </c>
      <c r="O158" s="134"/>
      <c r="P158" s="268"/>
      <c r="Q158" s="268"/>
      <c r="R158" s="48"/>
      <c r="S158" s="135"/>
      <c r="T158" s="193"/>
    </row>
    <row r="159" spans="1:20" ht="15" customHeight="1" x14ac:dyDescent="0.25">
      <c r="A159" s="179" t="s">
        <v>49</v>
      </c>
      <c r="B159" s="127"/>
      <c r="C159" s="13" t="s">
        <v>19</v>
      </c>
      <c r="D159" s="128" t="s">
        <v>19</v>
      </c>
      <c r="E159" s="131" t="s">
        <v>19</v>
      </c>
      <c r="F159" s="13">
        <v>257</v>
      </c>
      <c r="G159" s="128">
        <v>148</v>
      </c>
      <c r="H159" s="126">
        <v>405</v>
      </c>
      <c r="I159" s="13" t="s">
        <v>19</v>
      </c>
      <c r="J159" s="128" t="s">
        <v>19</v>
      </c>
      <c r="K159" s="131" t="s">
        <v>19</v>
      </c>
      <c r="L159" s="13" t="s">
        <v>19</v>
      </c>
      <c r="M159" s="128" t="s">
        <v>19</v>
      </c>
      <c r="N159" s="131" t="s">
        <v>19</v>
      </c>
      <c r="O159" s="134"/>
      <c r="P159" s="268"/>
      <c r="Q159" s="268"/>
      <c r="R159" s="48"/>
      <c r="S159" s="135"/>
      <c r="T159" s="193"/>
    </row>
    <row r="160" spans="1:20" ht="15" customHeight="1" x14ac:dyDescent="0.25">
      <c r="A160" s="179" t="s">
        <v>165</v>
      </c>
      <c r="B160" s="127" t="s">
        <v>50</v>
      </c>
      <c r="C160" s="13" t="s">
        <v>19</v>
      </c>
      <c r="D160" s="128" t="s">
        <v>19</v>
      </c>
      <c r="E160" s="131" t="s">
        <v>19</v>
      </c>
      <c r="F160" s="13" t="s">
        <v>19</v>
      </c>
      <c r="G160" s="128" t="s">
        <v>19</v>
      </c>
      <c r="H160" s="131" t="s">
        <v>19</v>
      </c>
      <c r="I160" s="13" t="s">
        <v>19</v>
      </c>
      <c r="J160" s="128" t="s">
        <v>19</v>
      </c>
      <c r="K160" s="131" t="s">
        <v>19</v>
      </c>
      <c r="L160" s="115">
        <v>324</v>
      </c>
      <c r="M160" s="228">
        <v>289</v>
      </c>
      <c r="N160" s="147">
        <v>613</v>
      </c>
      <c r="O160" s="134"/>
      <c r="P160" s="268"/>
      <c r="Q160" s="268"/>
      <c r="R160" s="48"/>
      <c r="S160" s="135"/>
      <c r="T160" s="193"/>
    </row>
    <row r="161" spans="1:20" ht="15" customHeight="1" x14ac:dyDescent="0.25">
      <c r="A161" s="179" t="s">
        <v>222</v>
      </c>
      <c r="B161" s="127" t="s">
        <v>216</v>
      </c>
      <c r="C161" s="13" t="s">
        <v>19</v>
      </c>
      <c r="D161" s="128" t="s">
        <v>19</v>
      </c>
      <c r="E161" s="131" t="s">
        <v>19</v>
      </c>
      <c r="F161" s="13" t="s">
        <v>19</v>
      </c>
      <c r="G161" s="128" t="s">
        <v>19</v>
      </c>
      <c r="H161" s="131" t="s">
        <v>19</v>
      </c>
      <c r="I161" s="13" t="s">
        <v>19</v>
      </c>
      <c r="J161" s="128" t="s">
        <v>19</v>
      </c>
      <c r="K161" s="131" t="s">
        <v>19</v>
      </c>
      <c r="L161" s="122">
        <v>298</v>
      </c>
      <c r="M161" s="228">
        <v>252</v>
      </c>
      <c r="N161" s="133">
        <v>550</v>
      </c>
      <c r="O161" s="134"/>
      <c r="P161" s="268"/>
      <c r="Q161" s="268"/>
      <c r="R161" s="48"/>
      <c r="S161" s="135"/>
      <c r="T161" s="193"/>
    </row>
    <row r="162" spans="1:20" ht="15" customHeight="1" x14ac:dyDescent="0.25">
      <c r="A162" s="179" t="s">
        <v>223</v>
      </c>
      <c r="B162" s="127" t="s">
        <v>226</v>
      </c>
      <c r="C162" s="13" t="s">
        <v>19</v>
      </c>
      <c r="D162" s="128" t="s">
        <v>19</v>
      </c>
      <c r="E162" s="131" t="s">
        <v>19</v>
      </c>
      <c r="F162" s="13" t="s">
        <v>19</v>
      </c>
      <c r="G162" s="128" t="s">
        <v>19</v>
      </c>
      <c r="H162" s="131" t="s">
        <v>19</v>
      </c>
      <c r="I162" s="13" t="s">
        <v>19</v>
      </c>
      <c r="J162" s="128" t="s">
        <v>19</v>
      </c>
      <c r="K162" s="131" t="s">
        <v>19</v>
      </c>
      <c r="L162" s="118">
        <v>264</v>
      </c>
      <c r="M162" s="132">
        <v>237</v>
      </c>
      <c r="N162" s="136">
        <v>501</v>
      </c>
      <c r="O162" s="134"/>
      <c r="P162" s="268"/>
      <c r="Q162" s="268"/>
      <c r="R162" s="48"/>
      <c r="S162" s="135"/>
      <c r="T162" s="193"/>
    </row>
    <row r="163" spans="1:20" ht="15" customHeight="1" x14ac:dyDescent="0.25">
      <c r="A163" s="179" t="s">
        <v>224</v>
      </c>
      <c r="B163" s="127" t="s">
        <v>212</v>
      </c>
      <c r="C163" s="13" t="s">
        <v>19</v>
      </c>
      <c r="D163" s="128" t="s">
        <v>19</v>
      </c>
      <c r="E163" s="131" t="s">
        <v>19</v>
      </c>
      <c r="F163" s="13" t="s">
        <v>19</v>
      </c>
      <c r="G163" s="128" t="s">
        <v>19</v>
      </c>
      <c r="H163" s="131" t="s">
        <v>19</v>
      </c>
      <c r="I163" s="13" t="s">
        <v>19</v>
      </c>
      <c r="J163" s="128" t="s">
        <v>19</v>
      </c>
      <c r="K163" s="131" t="s">
        <v>19</v>
      </c>
      <c r="L163" s="118">
        <v>261</v>
      </c>
      <c r="M163" s="132">
        <v>210</v>
      </c>
      <c r="N163" s="136">
        <v>471</v>
      </c>
      <c r="O163" s="134"/>
      <c r="P163" s="268"/>
      <c r="Q163" s="268"/>
      <c r="R163" s="48"/>
      <c r="S163" s="135"/>
      <c r="T163" s="193"/>
    </row>
    <row r="164" spans="1:20" ht="15" customHeight="1" thickBot="1" x14ac:dyDescent="0.3">
      <c r="A164" s="153" t="s">
        <v>225</v>
      </c>
      <c r="B164" s="154" t="s">
        <v>227</v>
      </c>
      <c r="C164" s="155" t="s">
        <v>19</v>
      </c>
      <c r="D164" s="156" t="s">
        <v>19</v>
      </c>
      <c r="E164" s="157" t="s">
        <v>19</v>
      </c>
      <c r="F164" s="155" t="s">
        <v>19</v>
      </c>
      <c r="G164" s="156" t="s">
        <v>19</v>
      </c>
      <c r="H164" s="157" t="s">
        <v>19</v>
      </c>
      <c r="I164" s="155" t="s">
        <v>19</v>
      </c>
      <c r="J164" s="156" t="s">
        <v>19</v>
      </c>
      <c r="K164" s="157" t="s">
        <v>19</v>
      </c>
      <c r="L164" s="165">
        <v>239</v>
      </c>
      <c r="M164" s="162">
        <v>224</v>
      </c>
      <c r="N164" s="184">
        <v>463</v>
      </c>
      <c r="O164" s="185"/>
      <c r="P164" s="269"/>
      <c r="Q164" s="269"/>
      <c r="R164" s="186"/>
      <c r="S164" s="187"/>
      <c r="T164" s="188"/>
    </row>
    <row r="165" spans="1:20" ht="15" customHeight="1" thickTop="1" thickBot="1" x14ac:dyDescent="0.3">
      <c r="A165" s="174"/>
      <c r="B165" s="175"/>
      <c r="C165" s="176"/>
      <c r="D165" s="177"/>
      <c r="E165" s="178"/>
      <c r="F165" s="176"/>
      <c r="G165" s="177"/>
      <c r="H165" s="178"/>
      <c r="I165" s="176"/>
      <c r="J165" s="177"/>
      <c r="K165" s="178"/>
      <c r="L165" s="171"/>
      <c r="M165" s="172"/>
      <c r="N165" s="173"/>
      <c r="O165" s="189"/>
      <c r="P165" s="270"/>
      <c r="Q165" s="270"/>
      <c r="R165" s="190"/>
      <c r="S165" s="37"/>
      <c r="T165" s="191"/>
    </row>
    <row r="166" spans="1:20" ht="15" customHeight="1" thickTop="1" x14ac:dyDescent="0.25">
      <c r="A166" s="163" t="s">
        <v>126</v>
      </c>
      <c r="B166" s="149"/>
      <c r="C166" s="150" t="s">
        <v>6</v>
      </c>
      <c r="D166" s="151" t="s">
        <v>7</v>
      </c>
      <c r="E166" s="152" t="s">
        <v>8</v>
      </c>
      <c r="F166" s="150" t="s">
        <v>6</v>
      </c>
      <c r="G166" s="151" t="s">
        <v>7</v>
      </c>
      <c r="H166" s="152" t="s">
        <v>8</v>
      </c>
      <c r="I166" s="150" t="s">
        <v>6</v>
      </c>
      <c r="J166" s="151" t="s">
        <v>7</v>
      </c>
      <c r="K166" s="152" t="s">
        <v>8</v>
      </c>
      <c r="L166" s="150" t="s">
        <v>6</v>
      </c>
      <c r="M166" s="151" t="s">
        <v>7</v>
      </c>
      <c r="N166" s="152" t="s">
        <v>8</v>
      </c>
      <c r="O166" s="180"/>
      <c r="P166" s="271"/>
      <c r="Q166" s="271"/>
      <c r="R166" s="181"/>
      <c r="S166" s="182"/>
      <c r="T166" s="183"/>
    </row>
    <row r="167" spans="1:20" ht="15" customHeight="1" x14ac:dyDescent="0.25">
      <c r="A167" s="179" t="s">
        <v>127</v>
      </c>
      <c r="B167" s="127" t="s">
        <v>128</v>
      </c>
      <c r="C167" s="13">
        <v>216</v>
      </c>
      <c r="D167" s="128">
        <v>176</v>
      </c>
      <c r="E167" s="131">
        <v>392</v>
      </c>
      <c r="F167" s="13">
        <v>186</v>
      </c>
      <c r="G167" s="128">
        <v>161</v>
      </c>
      <c r="H167" s="126">
        <v>347</v>
      </c>
      <c r="I167" s="13" t="s">
        <v>19</v>
      </c>
      <c r="J167" s="128" t="s">
        <v>19</v>
      </c>
      <c r="K167" s="131" t="s">
        <v>19</v>
      </c>
      <c r="L167" s="14">
        <v>208</v>
      </c>
      <c r="M167" s="132">
        <v>190</v>
      </c>
      <c r="N167" s="136">
        <v>398</v>
      </c>
      <c r="O167" s="134"/>
      <c r="P167" s="268"/>
      <c r="Q167" s="268"/>
      <c r="R167" s="48"/>
      <c r="S167" s="135"/>
      <c r="T167" s="193"/>
    </row>
    <row r="168" spans="1:20" ht="15" customHeight="1" x14ac:dyDescent="0.25">
      <c r="A168" s="179" t="s">
        <v>129</v>
      </c>
      <c r="B168" s="127" t="s">
        <v>130</v>
      </c>
      <c r="C168" s="13">
        <v>158</v>
      </c>
      <c r="D168" s="128">
        <v>161</v>
      </c>
      <c r="E168" s="131">
        <v>319</v>
      </c>
      <c r="F168" s="13" t="s">
        <v>19</v>
      </c>
      <c r="G168" s="128" t="s">
        <v>19</v>
      </c>
      <c r="H168" s="131" t="s">
        <v>19</v>
      </c>
      <c r="I168" s="12">
        <v>195</v>
      </c>
      <c r="J168" s="125">
        <v>135</v>
      </c>
      <c r="K168" s="126">
        <v>330</v>
      </c>
      <c r="L168" s="14">
        <v>159</v>
      </c>
      <c r="M168" s="132">
        <v>133</v>
      </c>
      <c r="N168" s="136">
        <v>292</v>
      </c>
      <c r="O168" s="134"/>
      <c r="P168" s="268"/>
      <c r="Q168" s="268"/>
      <c r="R168" s="48"/>
      <c r="S168" s="135"/>
      <c r="T168" s="193"/>
    </row>
    <row r="169" spans="1:20" ht="15" customHeight="1" x14ac:dyDescent="0.25">
      <c r="A169" s="179" t="s">
        <v>131</v>
      </c>
      <c r="B169" s="127" t="s">
        <v>132</v>
      </c>
      <c r="C169" s="13" t="s">
        <v>19</v>
      </c>
      <c r="D169" s="128" t="s">
        <v>19</v>
      </c>
      <c r="E169" s="131" t="s">
        <v>19</v>
      </c>
      <c r="F169" s="13" t="s">
        <v>19</v>
      </c>
      <c r="G169" s="128" t="s">
        <v>19</v>
      </c>
      <c r="H169" s="131" t="s">
        <v>19</v>
      </c>
      <c r="I169" s="121">
        <v>300</v>
      </c>
      <c r="J169" s="229">
        <v>241</v>
      </c>
      <c r="K169" s="142">
        <v>541</v>
      </c>
      <c r="L169" s="13" t="s">
        <v>19</v>
      </c>
      <c r="M169" s="128" t="s">
        <v>19</v>
      </c>
      <c r="N169" s="131" t="s">
        <v>19</v>
      </c>
      <c r="O169" s="134"/>
      <c r="P169" s="268"/>
      <c r="Q169" s="268"/>
      <c r="R169" s="48"/>
      <c r="S169" s="135"/>
      <c r="T169" s="193"/>
    </row>
    <row r="170" spans="1:20" ht="15" customHeight="1" thickBot="1" x14ac:dyDescent="0.3">
      <c r="A170" s="153" t="s">
        <v>228</v>
      </c>
      <c r="B170" s="154" t="s">
        <v>216</v>
      </c>
      <c r="C170" s="155" t="s">
        <v>19</v>
      </c>
      <c r="D170" s="156" t="s">
        <v>19</v>
      </c>
      <c r="E170" s="157" t="s">
        <v>19</v>
      </c>
      <c r="F170" s="155" t="s">
        <v>19</v>
      </c>
      <c r="G170" s="156" t="s">
        <v>19</v>
      </c>
      <c r="H170" s="157" t="s">
        <v>19</v>
      </c>
      <c r="I170" s="155" t="s">
        <v>19</v>
      </c>
      <c r="J170" s="156" t="s">
        <v>19</v>
      </c>
      <c r="K170" s="157" t="s">
        <v>19</v>
      </c>
      <c r="L170" s="155">
        <v>175</v>
      </c>
      <c r="M170" s="156">
        <v>133</v>
      </c>
      <c r="N170" s="157">
        <v>308</v>
      </c>
      <c r="O170" s="185"/>
      <c r="P170" s="269"/>
      <c r="Q170" s="269"/>
      <c r="R170" s="186"/>
      <c r="S170" s="187"/>
      <c r="T170" s="188"/>
    </row>
    <row r="171" spans="1:20" ht="15" customHeight="1" thickTop="1" thickBot="1" x14ac:dyDescent="0.3">
      <c r="A171" s="174"/>
      <c r="B171" s="175"/>
      <c r="C171" s="176"/>
      <c r="D171" s="177"/>
      <c r="E171" s="178"/>
      <c r="F171" s="176"/>
      <c r="G171" s="177"/>
      <c r="H171" s="178"/>
      <c r="I171" s="176"/>
      <c r="J171" s="177"/>
      <c r="K171" s="178"/>
      <c r="L171" s="171"/>
      <c r="M171" s="172"/>
      <c r="N171" s="173"/>
      <c r="O171" s="189"/>
      <c r="P171" s="270"/>
      <c r="Q171" s="270"/>
      <c r="R171" s="190"/>
      <c r="S171" s="37"/>
      <c r="T171" s="191"/>
    </row>
    <row r="172" spans="1:20" ht="15" customHeight="1" thickTop="1" x14ac:dyDescent="0.25">
      <c r="A172" s="148" t="s">
        <v>133</v>
      </c>
      <c r="B172" s="149"/>
      <c r="C172" s="150" t="s">
        <v>6</v>
      </c>
      <c r="D172" s="151" t="s">
        <v>7</v>
      </c>
      <c r="E172" s="152" t="s">
        <v>8</v>
      </c>
      <c r="F172" s="150" t="s">
        <v>6</v>
      </c>
      <c r="G172" s="151" t="s">
        <v>7</v>
      </c>
      <c r="H172" s="152" t="s">
        <v>8</v>
      </c>
      <c r="I172" s="150" t="s">
        <v>6</v>
      </c>
      <c r="J172" s="151" t="s">
        <v>7</v>
      </c>
      <c r="K172" s="152" t="s">
        <v>8</v>
      </c>
      <c r="L172" s="150" t="s">
        <v>6</v>
      </c>
      <c r="M172" s="151" t="s">
        <v>7</v>
      </c>
      <c r="N172" s="152" t="s">
        <v>8</v>
      </c>
      <c r="O172" s="180"/>
      <c r="P172" s="271"/>
      <c r="Q172" s="271"/>
      <c r="R172" s="181"/>
      <c r="S172" s="182"/>
      <c r="T172" s="183"/>
    </row>
    <row r="173" spans="1:20" ht="15" customHeight="1" x14ac:dyDescent="0.25">
      <c r="A173" s="179" t="s">
        <v>143</v>
      </c>
      <c r="B173" s="127" t="s">
        <v>144</v>
      </c>
      <c r="C173" s="13" t="s">
        <v>19</v>
      </c>
      <c r="D173" s="128" t="s">
        <v>19</v>
      </c>
      <c r="E173" s="131" t="s">
        <v>19</v>
      </c>
      <c r="F173" s="114">
        <v>296</v>
      </c>
      <c r="G173" s="226">
        <v>274</v>
      </c>
      <c r="H173" s="142">
        <v>570</v>
      </c>
      <c r="I173" s="121">
        <v>317</v>
      </c>
      <c r="J173" s="229">
        <v>282</v>
      </c>
      <c r="K173" s="142">
        <v>599</v>
      </c>
      <c r="L173" s="115">
        <v>293</v>
      </c>
      <c r="M173" s="228">
        <v>282</v>
      </c>
      <c r="N173" s="147">
        <v>575</v>
      </c>
      <c r="O173" s="134"/>
      <c r="P173" s="268"/>
      <c r="Q173" s="268"/>
      <c r="R173" s="48"/>
      <c r="S173" s="135"/>
      <c r="T173" s="193" t="s">
        <v>269</v>
      </c>
    </row>
    <row r="174" spans="1:20" ht="15" customHeight="1" x14ac:dyDescent="0.25">
      <c r="A174" s="179" t="s">
        <v>145</v>
      </c>
      <c r="B174" s="127" t="s">
        <v>146</v>
      </c>
      <c r="C174" s="13" t="s">
        <v>19</v>
      </c>
      <c r="D174" s="128" t="s">
        <v>19</v>
      </c>
      <c r="E174" s="131" t="s">
        <v>19</v>
      </c>
      <c r="F174" s="114">
        <v>286</v>
      </c>
      <c r="G174" s="226">
        <v>265</v>
      </c>
      <c r="H174" s="211">
        <v>551</v>
      </c>
      <c r="I174" s="121">
        <v>298</v>
      </c>
      <c r="J174" s="229">
        <v>262</v>
      </c>
      <c r="K174" s="142">
        <v>560</v>
      </c>
      <c r="L174" s="115">
        <v>289</v>
      </c>
      <c r="M174" s="228">
        <v>251</v>
      </c>
      <c r="N174" s="144">
        <v>540</v>
      </c>
      <c r="O174" s="134"/>
      <c r="P174" s="268"/>
      <c r="Q174" s="268"/>
      <c r="R174" s="48"/>
      <c r="S174" s="135"/>
      <c r="T174" s="193" t="s">
        <v>269</v>
      </c>
    </row>
    <row r="175" spans="1:20" ht="15" customHeight="1" x14ac:dyDescent="0.25">
      <c r="A175" s="179" t="s">
        <v>139</v>
      </c>
      <c r="B175" s="127" t="s">
        <v>140</v>
      </c>
      <c r="C175" s="114">
        <v>293</v>
      </c>
      <c r="D175" s="128">
        <v>0</v>
      </c>
      <c r="E175" s="131">
        <v>293</v>
      </c>
      <c r="F175" s="114">
        <v>288</v>
      </c>
      <c r="G175" s="226">
        <v>254</v>
      </c>
      <c r="H175" s="211">
        <v>542</v>
      </c>
      <c r="I175" s="13" t="s">
        <v>19</v>
      </c>
      <c r="J175" s="128" t="s">
        <v>19</v>
      </c>
      <c r="K175" s="131" t="s">
        <v>19</v>
      </c>
      <c r="L175" s="115">
        <v>289</v>
      </c>
      <c r="M175" s="228">
        <v>272</v>
      </c>
      <c r="N175" s="147">
        <v>561</v>
      </c>
      <c r="O175" s="134"/>
      <c r="P175" s="268"/>
      <c r="Q175" s="268"/>
      <c r="R175" s="48"/>
      <c r="S175" s="135"/>
      <c r="T175" s="193" t="s">
        <v>269</v>
      </c>
    </row>
    <row r="176" spans="1:20" ht="15" customHeight="1" x14ac:dyDescent="0.25">
      <c r="A176" s="179" t="s">
        <v>138</v>
      </c>
      <c r="B176" s="127" t="s">
        <v>120</v>
      </c>
      <c r="C176" s="116">
        <v>269</v>
      </c>
      <c r="D176" s="128">
        <v>202</v>
      </c>
      <c r="E176" s="129">
        <v>471</v>
      </c>
      <c r="F176" s="13" t="s">
        <v>19</v>
      </c>
      <c r="G176" s="128" t="s">
        <v>19</v>
      </c>
      <c r="H176" s="131" t="s">
        <v>19</v>
      </c>
      <c r="I176" s="123">
        <v>236</v>
      </c>
      <c r="J176" s="125">
        <v>186</v>
      </c>
      <c r="K176" s="126">
        <v>422</v>
      </c>
      <c r="L176" s="13" t="s">
        <v>19</v>
      </c>
      <c r="M176" s="128" t="s">
        <v>19</v>
      </c>
      <c r="N176" s="131" t="s">
        <v>19</v>
      </c>
      <c r="O176" s="134"/>
      <c r="P176" s="268"/>
      <c r="Q176" s="268"/>
      <c r="R176" s="48"/>
      <c r="S176" s="135"/>
      <c r="T176" s="193" t="s">
        <v>271</v>
      </c>
    </row>
    <row r="177" spans="1:20" ht="15" customHeight="1" x14ac:dyDescent="0.25">
      <c r="A177" s="179" t="s">
        <v>134</v>
      </c>
      <c r="B177" s="127" t="s">
        <v>40</v>
      </c>
      <c r="C177" s="114">
        <v>290</v>
      </c>
      <c r="D177" s="226">
        <v>253</v>
      </c>
      <c r="E177" s="141">
        <v>543</v>
      </c>
      <c r="F177" s="13" t="s">
        <v>19</v>
      </c>
      <c r="G177" s="128" t="s">
        <v>19</v>
      </c>
      <c r="H177" s="131" t="s">
        <v>19</v>
      </c>
      <c r="I177" s="13" t="s">
        <v>19</v>
      </c>
      <c r="J177" s="128" t="s">
        <v>19</v>
      </c>
      <c r="K177" s="131" t="s">
        <v>19</v>
      </c>
      <c r="L177" s="13" t="s">
        <v>19</v>
      </c>
      <c r="M177" s="128" t="s">
        <v>19</v>
      </c>
      <c r="N177" s="131" t="s">
        <v>19</v>
      </c>
      <c r="O177" s="134"/>
      <c r="P177" s="268"/>
      <c r="Q177" s="268"/>
      <c r="R177" s="48"/>
      <c r="S177" s="135"/>
      <c r="T177" s="193"/>
    </row>
    <row r="178" spans="1:20" ht="15" customHeight="1" x14ac:dyDescent="0.25">
      <c r="A178" s="179" t="s">
        <v>135</v>
      </c>
      <c r="B178" s="127" t="s">
        <v>25</v>
      </c>
      <c r="C178" s="116">
        <v>261</v>
      </c>
      <c r="D178" s="226">
        <v>251</v>
      </c>
      <c r="E178" s="141">
        <v>512</v>
      </c>
      <c r="F178" s="13" t="s">
        <v>19</v>
      </c>
      <c r="G178" s="128" t="s">
        <v>19</v>
      </c>
      <c r="H178" s="131" t="s">
        <v>19</v>
      </c>
      <c r="I178" s="13" t="s">
        <v>19</v>
      </c>
      <c r="J178" s="128" t="s">
        <v>19</v>
      </c>
      <c r="K178" s="131" t="s">
        <v>19</v>
      </c>
      <c r="L178" s="13" t="s">
        <v>19</v>
      </c>
      <c r="M178" s="128" t="s">
        <v>19</v>
      </c>
      <c r="N178" s="131" t="s">
        <v>19</v>
      </c>
      <c r="O178" s="134"/>
      <c r="P178" s="268"/>
      <c r="Q178" s="268"/>
      <c r="R178" s="48"/>
      <c r="S178" s="135"/>
      <c r="T178" s="193"/>
    </row>
    <row r="179" spans="1:20" ht="15" customHeight="1" x14ac:dyDescent="0.25">
      <c r="A179" s="179" t="s">
        <v>136</v>
      </c>
      <c r="B179" s="127" t="s">
        <v>120</v>
      </c>
      <c r="C179" s="116">
        <v>272</v>
      </c>
      <c r="D179" s="226">
        <v>236</v>
      </c>
      <c r="E179" s="141">
        <v>508</v>
      </c>
      <c r="F179" s="13" t="s">
        <v>19</v>
      </c>
      <c r="G179" s="128" t="s">
        <v>19</v>
      </c>
      <c r="H179" s="131" t="s">
        <v>19</v>
      </c>
      <c r="I179" s="12">
        <v>227</v>
      </c>
      <c r="J179" s="125">
        <v>178</v>
      </c>
      <c r="K179" s="126">
        <v>405</v>
      </c>
      <c r="L179" s="14">
        <v>233</v>
      </c>
      <c r="M179" s="132">
        <v>215</v>
      </c>
      <c r="N179" s="136">
        <v>448</v>
      </c>
      <c r="O179" s="134"/>
      <c r="P179" s="268"/>
      <c r="Q179" s="268"/>
      <c r="R179" s="48"/>
      <c r="S179" s="135"/>
      <c r="T179" s="193"/>
    </row>
    <row r="180" spans="1:20" ht="15" customHeight="1" x14ac:dyDescent="0.25">
      <c r="A180" s="179" t="s">
        <v>137</v>
      </c>
      <c r="B180" s="127" t="s">
        <v>77</v>
      </c>
      <c r="C180" s="116">
        <v>267</v>
      </c>
      <c r="D180" s="128">
        <v>218</v>
      </c>
      <c r="E180" s="129">
        <v>485</v>
      </c>
      <c r="F180" s="13" t="s">
        <v>19</v>
      </c>
      <c r="G180" s="128" t="s">
        <v>19</v>
      </c>
      <c r="H180" s="131" t="s">
        <v>19</v>
      </c>
      <c r="I180" s="13" t="s">
        <v>19</v>
      </c>
      <c r="J180" s="128" t="s">
        <v>19</v>
      </c>
      <c r="K180" s="131" t="s">
        <v>19</v>
      </c>
      <c r="L180" s="13" t="s">
        <v>19</v>
      </c>
      <c r="M180" s="128" t="s">
        <v>19</v>
      </c>
      <c r="N180" s="131" t="s">
        <v>19</v>
      </c>
      <c r="O180" s="134"/>
      <c r="P180" s="268"/>
      <c r="Q180" s="268"/>
      <c r="R180" s="48"/>
      <c r="S180" s="135"/>
      <c r="T180" s="193"/>
    </row>
    <row r="181" spans="1:20" ht="15" customHeight="1" x14ac:dyDescent="0.25">
      <c r="A181" s="179" t="s">
        <v>141</v>
      </c>
      <c r="B181" s="127" t="s">
        <v>142</v>
      </c>
      <c r="C181" s="13">
        <v>217</v>
      </c>
      <c r="D181" s="128">
        <v>0</v>
      </c>
      <c r="E181" s="131">
        <v>217</v>
      </c>
      <c r="F181" s="13" t="s">
        <v>19</v>
      </c>
      <c r="G181" s="128" t="s">
        <v>19</v>
      </c>
      <c r="H181" s="131" t="s">
        <v>19</v>
      </c>
      <c r="I181" s="13" t="s">
        <v>19</v>
      </c>
      <c r="J181" s="128" t="s">
        <v>19</v>
      </c>
      <c r="K181" s="131" t="s">
        <v>19</v>
      </c>
      <c r="L181" s="13" t="s">
        <v>19</v>
      </c>
      <c r="M181" s="128" t="s">
        <v>19</v>
      </c>
      <c r="N181" s="131" t="s">
        <v>19</v>
      </c>
      <c r="O181" s="134"/>
      <c r="P181" s="268"/>
      <c r="Q181" s="268"/>
      <c r="R181" s="48"/>
      <c r="S181" s="135"/>
      <c r="T181" s="193"/>
    </row>
    <row r="182" spans="1:20" ht="15" customHeight="1" thickBot="1" x14ac:dyDescent="0.3">
      <c r="A182" s="153" t="s">
        <v>229</v>
      </c>
      <c r="B182" s="154" t="s">
        <v>171</v>
      </c>
      <c r="C182" s="155" t="s">
        <v>19</v>
      </c>
      <c r="D182" s="156" t="s">
        <v>19</v>
      </c>
      <c r="E182" s="157" t="s">
        <v>19</v>
      </c>
      <c r="F182" s="155" t="s">
        <v>19</v>
      </c>
      <c r="G182" s="156" t="s">
        <v>19</v>
      </c>
      <c r="H182" s="157" t="s">
        <v>19</v>
      </c>
      <c r="I182" s="155" t="s">
        <v>19</v>
      </c>
      <c r="J182" s="156" t="s">
        <v>19</v>
      </c>
      <c r="K182" s="157" t="s">
        <v>19</v>
      </c>
      <c r="L182" s="194">
        <v>269</v>
      </c>
      <c r="M182" s="235">
        <v>250</v>
      </c>
      <c r="N182" s="195">
        <v>519</v>
      </c>
      <c r="O182" s="185"/>
      <c r="P182" s="269"/>
      <c r="Q182" s="269"/>
      <c r="R182" s="186"/>
      <c r="S182" s="187"/>
      <c r="T182" s="188"/>
    </row>
    <row r="183" spans="1:20" ht="15" customHeight="1" thickTop="1" thickBot="1" x14ac:dyDescent="0.3">
      <c r="A183" s="166"/>
      <c r="B183" s="167"/>
      <c r="C183" s="168"/>
      <c r="D183" s="169"/>
      <c r="E183" s="170"/>
      <c r="F183" s="168"/>
      <c r="G183" s="169"/>
      <c r="H183" s="170"/>
      <c r="I183" s="168"/>
      <c r="J183" s="169"/>
      <c r="K183" s="170"/>
      <c r="L183" s="171"/>
      <c r="M183" s="172"/>
      <c r="N183" s="173"/>
      <c r="O183" s="189"/>
      <c r="P183" s="270"/>
      <c r="Q183" s="270"/>
      <c r="R183" s="190"/>
      <c r="S183" s="37"/>
      <c r="T183" s="191"/>
    </row>
    <row r="184" spans="1:20" ht="15" customHeight="1" thickTop="1" x14ac:dyDescent="0.25">
      <c r="A184" s="163" t="s">
        <v>230</v>
      </c>
      <c r="B184" s="164"/>
      <c r="C184" s="150" t="s">
        <v>6</v>
      </c>
      <c r="D184" s="151" t="s">
        <v>7</v>
      </c>
      <c r="E184" s="152" t="s">
        <v>8</v>
      </c>
      <c r="F184" s="150" t="s">
        <v>6</v>
      </c>
      <c r="G184" s="151" t="s">
        <v>7</v>
      </c>
      <c r="H184" s="152" t="s">
        <v>8</v>
      </c>
      <c r="I184" s="150" t="s">
        <v>6</v>
      </c>
      <c r="J184" s="151" t="s">
        <v>7</v>
      </c>
      <c r="K184" s="152" t="s">
        <v>8</v>
      </c>
      <c r="L184" s="150" t="s">
        <v>6</v>
      </c>
      <c r="M184" s="151" t="s">
        <v>7</v>
      </c>
      <c r="N184" s="152" t="s">
        <v>8</v>
      </c>
      <c r="O184" s="180"/>
      <c r="P184" s="271"/>
      <c r="Q184" s="271"/>
      <c r="R184" s="181"/>
      <c r="S184" s="182"/>
      <c r="T184" s="183"/>
    </row>
    <row r="185" spans="1:20" ht="15" customHeight="1" thickBot="1" x14ac:dyDescent="0.3">
      <c r="A185" s="153" t="s">
        <v>231</v>
      </c>
      <c r="B185" s="154" t="s">
        <v>176</v>
      </c>
      <c r="C185" s="155" t="s">
        <v>19</v>
      </c>
      <c r="D185" s="156" t="s">
        <v>19</v>
      </c>
      <c r="E185" s="157" t="s">
        <v>19</v>
      </c>
      <c r="F185" s="155" t="s">
        <v>19</v>
      </c>
      <c r="G185" s="156" t="s">
        <v>19</v>
      </c>
      <c r="H185" s="157" t="s">
        <v>19</v>
      </c>
      <c r="I185" s="155" t="s">
        <v>19</v>
      </c>
      <c r="J185" s="156" t="s">
        <v>19</v>
      </c>
      <c r="K185" s="157" t="s">
        <v>19</v>
      </c>
      <c r="L185" s="196">
        <v>289</v>
      </c>
      <c r="M185" s="235">
        <v>280</v>
      </c>
      <c r="N185" s="197">
        <v>569</v>
      </c>
      <c r="O185" s="185"/>
      <c r="P185" s="269"/>
      <c r="Q185" s="269"/>
      <c r="R185" s="186"/>
      <c r="S185" s="187"/>
      <c r="T185" s="188"/>
    </row>
    <row r="186" spans="1:20" ht="15" customHeight="1" thickTop="1" thickBot="1" x14ac:dyDescent="0.3">
      <c r="A186" s="166"/>
      <c r="B186" s="167"/>
      <c r="C186" s="168"/>
      <c r="D186" s="169"/>
      <c r="E186" s="170"/>
      <c r="F186" s="168"/>
      <c r="G186" s="169"/>
      <c r="H186" s="170"/>
      <c r="I186" s="168"/>
      <c r="J186" s="169"/>
      <c r="K186" s="170"/>
      <c r="L186" s="171"/>
      <c r="M186" s="172"/>
      <c r="N186" s="173"/>
      <c r="O186" s="189"/>
      <c r="P186" s="270"/>
      <c r="Q186" s="270"/>
      <c r="R186" s="190"/>
      <c r="S186" s="37"/>
      <c r="T186" s="191"/>
    </row>
    <row r="187" spans="1:20" ht="15" customHeight="1" thickTop="1" x14ac:dyDescent="0.25">
      <c r="A187" s="163" t="s">
        <v>232</v>
      </c>
      <c r="B187" s="164"/>
      <c r="C187" s="150" t="s">
        <v>6</v>
      </c>
      <c r="D187" s="151" t="s">
        <v>7</v>
      </c>
      <c r="E187" s="152" t="s">
        <v>8</v>
      </c>
      <c r="F187" s="150" t="s">
        <v>6</v>
      </c>
      <c r="G187" s="151" t="s">
        <v>7</v>
      </c>
      <c r="H187" s="152" t="s">
        <v>8</v>
      </c>
      <c r="I187" s="150" t="s">
        <v>6</v>
      </c>
      <c r="J187" s="151" t="s">
        <v>7</v>
      </c>
      <c r="K187" s="152" t="s">
        <v>8</v>
      </c>
      <c r="L187" s="150" t="s">
        <v>6</v>
      </c>
      <c r="M187" s="151" t="s">
        <v>7</v>
      </c>
      <c r="N187" s="152" t="s">
        <v>8</v>
      </c>
      <c r="O187" s="180"/>
      <c r="P187" s="271"/>
      <c r="Q187" s="271"/>
      <c r="R187" s="181"/>
      <c r="S187" s="182"/>
      <c r="T187" s="183"/>
    </row>
    <row r="188" spans="1:20" ht="15" customHeight="1" thickBot="1" x14ac:dyDescent="0.3">
      <c r="A188" s="153" t="s">
        <v>233</v>
      </c>
      <c r="B188" s="154" t="s">
        <v>234</v>
      </c>
      <c r="C188" s="155" t="s">
        <v>19</v>
      </c>
      <c r="D188" s="156" t="s">
        <v>19</v>
      </c>
      <c r="E188" s="157" t="s">
        <v>19</v>
      </c>
      <c r="F188" s="155" t="s">
        <v>19</v>
      </c>
      <c r="G188" s="156" t="s">
        <v>19</v>
      </c>
      <c r="H188" s="157" t="s">
        <v>19</v>
      </c>
      <c r="I188" s="155" t="s">
        <v>19</v>
      </c>
      <c r="J188" s="156" t="s">
        <v>19</v>
      </c>
      <c r="K188" s="157" t="s">
        <v>19</v>
      </c>
      <c r="L188" s="194">
        <v>286</v>
      </c>
      <c r="M188" s="235">
        <v>268</v>
      </c>
      <c r="N188" s="195">
        <v>554</v>
      </c>
      <c r="O188" s="185"/>
      <c r="P188" s="269"/>
      <c r="Q188" s="269"/>
      <c r="R188" s="186"/>
      <c r="S188" s="187"/>
      <c r="T188" s="188"/>
    </row>
    <row r="189" spans="1:20" ht="15" customHeight="1" thickTop="1" thickBot="1" x14ac:dyDescent="0.3">
      <c r="A189" s="166"/>
      <c r="B189" s="167"/>
      <c r="C189" s="168"/>
      <c r="D189" s="169"/>
      <c r="E189" s="170"/>
      <c r="F189" s="168"/>
      <c r="G189" s="169"/>
      <c r="H189" s="178"/>
      <c r="I189" s="176"/>
      <c r="J189" s="177"/>
      <c r="K189" s="178"/>
      <c r="L189" s="171"/>
      <c r="M189" s="172"/>
      <c r="N189" s="173"/>
      <c r="O189" s="189"/>
      <c r="P189" s="270"/>
      <c r="Q189" s="270"/>
      <c r="R189" s="190"/>
      <c r="S189" s="37"/>
      <c r="T189" s="191"/>
    </row>
    <row r="190" spans="1:20" ht="15" customHeight="1" thickTop="1" x14ac:dyDescent="0.25">
      <c r="A190" s="148" t="s">
        <v>147</v>
      </c>
      <c r="B190" s="164"/>
      <c r="C190" s="150" t="s">
        <v>6</v>
      </c>
      <c r="D190" s="151" t="s">
        <v>7</v>
      </c>
      <c r="E190" s="152" t="s">
        <v>8</v>
      </c>
      <c r="F190" s="150" t="s">
        <v>6</v>
      </c>
      <c r="G190" s="151" t="s">
        <v>7</v>
      </c>
      <c r="H190" s="152" t="s">
        <v>8</v>
      </c>
      <c r="I190" s="150" t="s">
        <v>6</v>
      </c>
      <c r="J190" s="151" t="s">
        <v>7</v>
      </c>
      <c r="K190" s="152" t="s">
        <v>8</v>
      </c>
      <c r="L190" s="150" t="s">
        <v>6</v>
      </c>
      <c r="M190" s="151" t="s">
        <v>7</v>
      </c>
      <c r="N190" s="152" t="s">
        <v>8</v>
      </c>
      <c r="O190" s="180"/>
      <c r="P190" s="271"/>
      <c r="Q190" s="271"/>
      <c r="R190" s="181"/>
      <c r="S190" s="182"/>
      <c r="T190" s="183"/>
    </row>
    <row r="191" spans="1:20" ht="15" customHeight="1" x14ac:dyDescent="0.25">
      <c r="A191" s="179" t="s">
        <v>148</v>
      </c>
      <c r="B191" s="127" t="s">
        <v>124</v>
      </c>
      <c r="C191" s="13" t="s">
        <v>19</v>
      </c>
      <c r="D191" s="128" t="s">
        <v>19</v>
      </c>
      <c r="E191" s="131" t="s">
        <v>19</v>
      </c>
      <c r="F191" s="13" t="s">
        <v>19</v>
      </c>
      <c r="G191" s="128" t="s">
        <v>19</v>
      </c>
      <c r="H191" s="131" t="s">
        <v>19</v>
      </c>
      <c r="I191" s="123">
        <v>227</v>
      </c>
      <c r="J191" s="125">
        <v>184</v>
      </c>
      <c r="K191" s="137">
        <v>411</v>
      </c>
      <c r="L191" s="13" t="s">
        <v>19</v>
      </c>
      <c r="M191" s="128" t="s">
        <v>19</v>
      </c>
      <c r="N191" s="131" t="s">
        <v>19</v>
      </c>
      <c r="O191" s="134"/>
      <c r="P191" s="268"/>
      <c r="Q191" s="268"/>
      <c r="R191" s="48"/>
      <c r="S191" s="135"/>
      <c r="T191" s="193"/>
    </row>
    <row r="192" spans="1:20" ht="15" customHeight="1" x14ac:dyDescent="0.25">
      <c r="A192" s="179" t="s">
        <v>235</v>
      </c>
      <c r="B192" s="127" t="s">
        <v>69</v>
      </c>
      <c r="C192" s="13" t="s">
        <v>19</v>
      </c>
      <c r="D192" s="128" t="s">
        <v>19</v>
      </c>
      <c r="E192" s="131" t="s">
        <v>19</v>
      </c>
      <c r="F192" s="13" t="s">
        <v>19</v>
      </c>
      <c r="G192" s="128" t="s">
        <v>19</v>
      </c>
      <c r="H192" s="131" t="s">
        <v>19</v>
      </c>
      <c r="I192" s="13" t="s">
        <v>19</v>
      </c>
      <c r="J192" s="128" t="s">
        <v>19</v>
      </c>
      <c r="K192" s="131" t="s">
        <v>19</v>
      </c>
      <c r="L192" s="118">
        <v>222</v>
      </c>
      <c r="M192" s="132">
        <v>155</v>
      </c>
      <c r="N192" s="136">
        <v>377</v>
      </c>
      <c r="O192" s="134"/>
      <c r="P192" s="268"/>
      <c r="Q192" s="268"/>
      <c r="R192" s="48"/>
      <c r="S192" s="135"/>
      <c r="T192" s="193"/>
    </row>
    <row r="193" spans="1:20" ht="15" customHeight="1" x14ac:dyDescent="0.25">
      <c r="A193" s="179" t="s">
        <v>236</v>
      </c>
      <c r="B193" s="127" t="s">
        <v>176</v>
      </c>
      <c r="C193" s="13" t="s">
        <v>19</v>
      </c>
      <c r="D193" s="128" t="s">
        <v>19</v>
      </c>
      <c r="E193" s="131" t="s">
        <v>19</v>
      </c>
      <c r="F193" s="13" t="s">
        <v>19</v>
      </c>
      <c r="G193" s="128" t="s">
        <v>19</v>
      </c>
      <c r="H193" s="131" t="s">
        <v>19</v>
      </c>
      <c r="I193" s="13" t="s">
        <v>19</v>
      </c>
      <c r="J193" s="128" t="s">
        <v>19</v>
      </c>
      <c r="K193" s="131" t="s">
        <v>19</v>
      </c>
      <c r="L193" s="14">
        <v>201</v>
      </c>
      <c r="M193" s="132">
        <v>122</v>
      </c>
      <c r="N193" s="136">
        <v>323</v>
      </c>
      <c r="O193" s="134"/>
      <c r="P193" s="268"/>
      <c r="Q193" s="268"/>
      <c r="R193" s="48"/>
      <c r="S193" s="135"/>
      <c r="T193" s="193"/>
    </row>
    <row r="194" spans="1:20" ht="15" customHeight="1" x14ac:dyDescent="0.25">
      <c r="A194" s="179" t="s">
        <v>238</v>
      </c>
      <c r="B194" s="127" t="s">
        <v>239</v>
      </c>
      <c r="C194" s="13" t="s">
        <v>19</v>
      </c>
      <c r="D194" s="128" t="s">
        <v>19</v>
      </c>
      <c r="E194" s="131" t="s">
        <v>19</v>
      </c>
      <c r="F194" s="13" t="s">
        <v>19</v>
      </c>
      <c r="G194" s="128" t="s">
        <v>19</v>
      </c>
      <c r="H194" s="131" t="s">
        <v>19</v>
      </c>
      <c r="I194" s="13" t="s">
        <v>19</v>
      </c>
      <c r="J194" s="128" t="s">
        <v>19</v>
      </c>
      <c r="K194" s="131" t="s">
        <v>19</v>
      </c>
      <c r="L194" s="14">
        <v>184</v>
      </c>
      <c r="M194" s="132">
        <v>125</v>
      </c>
      <c r="N194" s="136">
        <v>309</v>
      </c>
      <c r="O194" s="134"/>
      <c r="P194" s="268"/>
      <c r="Q194" s="268"/>
      <c r="R194" s="48"/>
      <c r="S194" s="135"/>
      <c r="T194" s="193"/>
    </row>
    <row r="195" spans="1:20" ht="15" customHeight="1" thickBot="1" x14ac:dyDescent="0.3">
      <c r="A195" s="153" t="s">
        <v>237</v>
      </c>
      <c r="B195" s="154" t="s">
        <v>176</v>
      </c>
      <c r="C195" s="155" t="s">
        <v>19</v>
      </c>
      <c r="D195" s="156" t="s">
        <v>19</v>
      </c>
      <c r="E195" s="157" t="s">
        <v>19</v>
      </c>
      <c r="F195" s="155" t="s">
        <v>19</v>
      </c>
      <c r="G195" s="156" t="s">
        <v>19</v>
      </c>
      <c r="H195" s="157" t="s">
        <v>19</v>
      </c>
      <c r="I195" s="155" t="s">
        <v>19</v>
      </c>
      <c r="J195" s="156" t="s">
        <v>19</v>
      </c>
      <c r="K195" s="157" t="s">
        <v>19</v>
      </c>
      <c r="L195" s="165">
        <v>185</v>
      </c>
      <c r="M195" s="162">
        <v>124</v>
      </c>
      <c r="N195" s="184">
        <v>309</v>
      </c>
      <c r="O195" s="185"/>
      <c r="P195" s="269"/>
      <c r="Q195" s="269"/>
      <c r="R195" s="186"/>
      <c r="S195" s="187"/>
      <c r="T195" s="188"/>
    </row>
    <row r="196" spans="1:20" ht="15" customHeight="1" thickTop="1" thickBot="1" x14ac:dyDescent="0.3">
      <c r="A196" s="166"/>
      <c r="B196" s="167"/>
      <c r="C196" s="168"/>
      <c r="D196" s="169"/>
      <c r="E196" s="170"/>
      <c r="F196" s="168"/>
      <c r="G196" s="169"/>
      <c r="H196" s="170"/>
      <c r="I196" s="168"/>
      <c r="J196" s="169"/>
      <c r="K196" s="170"/>
      <c r="L196" s="171"/>
      <c r="M196" s="172"/>
      <c r="N196" s="173"/>
      <c r="O196" s="189"/>
      <c r="P196" s="270"/>
      <c r="Q196" s="270"/>
      <c r="R196" s="190"/>
      <c r="S196" s="37"/>
      <c r="T196" s="191"/>
    </row>
    <row r="197" spans="1:20" ht="15" customHeight="1" thickTop="1" x14ac:dyDescent="0.25">
      <c r="A197" s="163" t="s">
        <v>240</v>
      </c>
      <c r="B197" s="164"/>
      <c r="C197" s="150" t="s">
        <v>6</v>
      </c>
      <c r="D197" s="151" t="s">
        <v>7</v>
      </c>
      <c r="E197" s="152" t="s">
        <v>8</v>
      </c>
      <c r="F197" s="150" t="s">
        <v>6</v>
      </c>
      <c r="G197" s="151" t="s">
        <v>7</v>
      </c>
      <c r="H197" s="152" t="s">
        <v>8</v>
      </c>
      <c r="I197" s="150" t="s">
        <v>6</v>
      </c>
      <c r="J197" s="151" t="s">
        <v>7</v>
      </c>
      <c r="K197" s="152" t="s">
        <v>8</v>
      </c>
      <c r="L197" s="150" t="s">
        <v>6</v>
      </c>
      <c r="M197" s="151" t="s">
        <v>7</v>
      </c>
      <c r="N197" s="152" t="s">
        <v>8</v>
      </c>
      <c r="O197" s="180"/>
      <c r="P197" s="271"/>
      <c r="Q197" s="271"/>
      <c r="R197" s="181"/>
      <c r="S197" s="182"/>
      <c r="T197" s="183"/>
    </row>
    <row r="198" spans="1:20" ht="15" customHeight="1" x14ac:dyDescent="0.25">
      <c r="A198" s="179" t="s">
        <v>241</v>
      </c>
      <c r="B198" s="127" t="s">
        <v>242</v>
      </c>
      <c r="C198" s="13" t="s">
        <v>19</v>
      </c>
      <c r="D198" s="128" t="s">
        <v>19</v>
      </c>
      <c r="E198" s="131" t="s">
        <v>19</v>
      </c>
      <c r="F198" s="13" t="s">
        <v>19</v>
      </c>
      <c r="G198" s="128" t="s">
        <v>19</v>
      </c>
      <c r="H198" s="131" t="s">
        <v>19</v>
      </c>
      <c r="I198" s="13" t="s">
        <v>19</v>
      </c>
      <c r="J198" s="128" t="s">
        <v>19</v>
      </c>
      <c r="K198" s="131" t="s">
        <v>19</v>
      </c>
      <c r="L198" s="14">
        <v>195</v>
      </c>
      <c r="M198" s="132">
        <v>157</v>
      </c>
      <c r="N198" s="136">
        <v>352</v>
      </c>
      <c r="O198" s="134"/>
      <c r="P198" s="268"/>
      <c r="Q198" s="268"/>
      <c r="R198" s="48"/>
      <c r="S198" s="135"/>
      <c r="T198" s="193"/>
    </row>
    <row r="199" spans="1:20" ht="15" customHeight="1" x14ac:dyDescent="0.25">
      <c r="A199" s="179" t="s">
        <v>243</v>
      </c>
      <c r="B199" s="127" t="s">
        <v>216</v>
      </c>
      <c r="C199" s="13" t="s">
        <v>19</v>
      </c>
      <c r="D199" s="128" t="s">
        <v>19</v>
      </c>
      <c r="E199" s="131" t="s">
        <v>19</v>
      </c>
      <c r="F199" s="13" t="s">
        <v>19</v>
      </c>
      <c r="G199" s="128" t="s">
        <v>19</v>
      </c>
      <c r="H199" s="131" t="s">
        <v>19</v>
      </c>
      <c r="I199" s="13" t="s">
        <v>19</v>
      </c>
      <c r="J199" s="128" t="s">
        <v>19</v>
      </c>
      <c r="K199" s="131" t="s">
        <v>19</v>
      </c>
      <c r="L199" s="14">
        <v>143</v>
      </c>
      <c r="M199" s="132">
        <v>127</v>
      </c>
      <c r="N199" s="136">
        <v>270</v>
      </c>
      <c r="O199" s="134"/>
      <c r="P199" s="268"/>
      <c r="Q199" s="268"/>
      <c r="R199" s="48"/>
      <c r="S199" s="135"/>
      <c r="T199" s="193"/>
    </row>
    <row r="200" spans="1:20" ht="15" customHeight="1" thickBot="1" x14ac:dyDescent="0.3">
      <c r="A200" s="153" t="s">
        <v>244</v>
      </c>
      <c r="B200" s="154" t="s">
        <v>242</v>
      </c>
      <c r="C200" s="155" t="s">
        <v>19</v>
      </c>
      <c r="D200" s="156" t="s">
        <v>19</v>
      </c>
      <c r="E200" s="157" t="s">
        <v>19</v>
      </c>
      <c r="F200" s="155" t="s">
        <v>19</v>
      </c>
      <c r="G200" s="156" t="s">
        <v>19</v>
      </c>
      <c r="H200" s="157" t="s">
        <v>19</v>
      </c>
      <c r="I200" s="155" t="s">
        <v>19</v>
      </c>
      <c r="J200" s="156" t="s">
        <v>19</v>
      </c>
      <c r="K200" s="157" t="s">
        <v>19</v>
      </c>
      <c r="L200" s="165">
        <v>142</v>
      </c>
      <c r="M200" s="162">
        <v>128</v>
      </c>
      <c r="N200" s="184">
        <v>270</v>
      </c>
      <c r="O200" s="185"/>
      <c r="P200" s="269"/>
      <c r="Q200" s="269"/>
      <c r="R200" s="186"/>
      <c r="S200" s="187"/>
      <c r="T200" s="188"/>
    </row>
    <row r="201" spans="1:20" ht="15" customHeight="1" thickTop="1" thickBot="1" x14ac:dyDescent="0.3">
      <c r="A201" s="166"/>
      <c r="B201" s="167"/>
      <c r="C201" s="168"/>
      <c r="D201" s="169"/>
      <c r="E201" s="170"/>
      <c r="F201" s="168"/>
      <c r="G201" s="169"/>
      <c r="H201" s="178"/>
      <c r="I201" s="176"/>
      <c r="J201" s="177"/>
      <c r="K201" s="178"/>
      <c r="L201" s="171"/>
      <c r="M201" s="172"/>
      <c r="N201" s="173"/>
      <c r="O201" s="189"/>
      <c r="P201" s="270"/>
      <c r="Q201" s="270"/>
      <c r="R201" s="190"/>
      <c r="S201" s="37"/>
      <c r="T201" s="191"/>
    </row>
    <row r="202" spans="1:20" ht="15" customHeight="1" thickTop="1" x14ac:dyDescent="0.25">
      <c r="A202" s="163" t="s">
        <v>190</v>
      </c>
      <c r="B202" s="164"/>
      <c r="C202" s="150" t="s">
        <v>6</v>
      </c>
      <c r="D202" s="151" t="s">
        <v>7</v>
      </c>
      <c r="E202" s="152" t="s">
        <v>8</v>
      </c>
      <c r="F202" s="150" t="s">
        <v>6</v>
      </c>
      <c r="G202" s="151" t="s">
        <v>7</v>
      </c>
      <c r="H202" s="152" t="s">
        <v>8</v>
      </c>
      <c r="I202" s="150" t="s">
        <v>6</v>
      </c>
      <c r="J202" s="151" t="s">
        <v>7</v>
      </c>
      <c r="K202" s="152" t="s">
        <v>8</v>
      </c>
      <c r="L202" s="150" t="s">
        <v>6</v>
      </c>
      <c r="M202" s="151" t="s">
        <v>7</v>
      </c>
      <c r="N202" s="152" t="s">
        <v>8</v>
      </c>
      <c r="O202" s="180"/>
      <c r="P202" s="271"/>
      <c r="Q202" s="271"/>
      <c r="R202" s="181"/>
      <c r="S202" s="182"/>
      <c r="T202" s="183"/>
    </row>
    <row r="203" spans="1:20" ht="15" customHeight="1" thickBot="1" x14ac:dyDescent="0.3">
      <c r="A203" s="153" t="s">
        <v>191</v>
      </c>
      <c r="B203" s="154"/>
      <c r="C203" s="155" t="s">
        <v>19</v>
      </c>
      <c r="D203" s="156" t="s">
        <v>19</v>
      </c>
      <c r="E203" s="157" t="s">
        <v>19</v>
      </c>
      <c r="F203" s="155">
        <v>113</v>
      </c>
      <c r="G203" s="156">
        <v>78</v>
      </c>
      <c r="H203" s="160">
        <v>191</v>
      </c>
      <c r="I203" s="155" t="s">
        <v>19</v>
      </c>
      <c r="J203" s="156" t="s">
        <v>19</v>
      </c>
      <c r="K203" s="157" t="s">
        <v>19</v>
      </c>
      <c r="L203" s="155" t="s">
        <v>19</v>
      </c>
      <c r="M203" s="156" t="s">
        <v>19</v>
      </c>
      <c r="N203" s="157" t="s">
        <v>19</v>
      </c>
      <c r="O203" s="185"/>
      <c r="P203" s="269"/>
      <c r="Q203" s="269"/>
      <c r="R203" s="186"/>
      <c r="S203" s="187"/>
      <c r="T203" s="188"/>
    </row>
    <row r="204" spans="1:20" ht="15" customHeight="1" thickTop="1" thickBot="1" x14ac:dyDescent="0.3">
      <c r="A204" s="174"/>
      <c r="B204" s="175"/>
      <c r="C204" s="176"/>
      <c r="D204" s="177"/>
      <c r="E204" s="178"/>
      <c r="F204" s="176"/>
      <c r="G204" s="177"/>
      <c r="H204" s="178"/>
      <c r="I204" s="176"/>
      <c r="J204" s="177"/>
      <c r="K204" s="178"/>
      <c r="L204" s="171"/>
      <c r="M204" s="172"/>
      <c r="N204" s="173"/>
      <c r="O204" s="189"/>
      <c r="P204" s="270"/>
      <c r="Q204" s="270"/>
      <c r="R204" s="190"/>
      <c r="S204" s="37"/>
      <c r="T204" s="191"/>
    </row>
    <row r="205" spans="1:20" ht="15" customHeight="1" thickTop="1" x14ac:dyDescent="0.25">
      <c r="A205" s="163" t="s">
        <v>149</v>
      </c>
      <c r="B205" s="149"/>
      <c r="C205" s="150" t="s">
        <v>6</v>
      </c>
      <c r="D205" s="151" t="s">
        <v>7</v>
      </c>
      <c r="E205" s="152" t="s">
        <v>8</v>
      </c>
      <c r="F205" s="150" t="s">
        <v>6</v>
      </c>
      <c r="G205" s="151" t="s">
        <v>7</v>
      </c>
      <c r="H205" s="152" t="s">
        <v>8</v>
      </c>
      <c r="I205" s="150" t="s">
        <v>6</v>
      </c>
      <c r="J205" s="151" t="s">
        <v>7</v>
      </c>
      <c r="K205" s="152" t="s">
        <v>8</v>
      </c>
      <c r="L205" s="150" t="s">
        <v>6</v>
      </c>
      <c r="M205" s="151" t="s">
        <v>7</v>
      </c>
      <c r="N205" s="152" t="s">
        <v>8</v>
      </c>
      <c r="O205" s="180"/>
      <c r="P205" s="271"/>
      <c r="Q205" s="271"/>
      <c r="R205" s="181"/>
      <c r="S205" s="182"/>
      <c r="T205" s="183"/>
    </row>
    <row r="206" spans="1:20" ht="15" customHeight="1" x14ac:dyDescent="0.25">
      <c r="A206" s="179" t="s">
        <v>152</v>
      </c>
      <c r="B206" s="127" t="s">
        <v>153</v>
      </c>
      <c r="C206" s="117">
        <v>229</v>
      </c>
      <c r="D206" s="226">
        <v>213</v>
      </c>
      <c r="E206" s="129">
        <v>442</v>
      </c>
      <c r="F206" s="117">
        <v>234</v>
      </c>
      <c r="G206" s="128">
        <v>195</v>
      </c>
      <c r="H206" s="126">
        <v>429</v>
      </c>
      <c r="I206" s="13" t="s">
        <v>19</v>
      </c>
      <c r="J206" s="128" t="s">
        <v>19</v>
      </c>
      <c r="K206" s="131" t="s">
        <v>19</v>
      </c>
      <c r="L206" s="13" t="s">
        <v>19</v>
      </c>
      <c r="M206" s="128" t="s">
        <v>19</v>
      </c>
      <c r="N206" s="131" t="s">
        <v>19</v>
      </c>
      <c r="O206" s="134"/>
      <c r="P206" s="268"/>
      <c r="Q206" s="268"/>
      <c r="R206" s="48"/>
      <c r="S206" s="135"/>
      <c r="T206" s="193" t="s">
        <v>271</v>
      </c>
    </row>
    <row r="207" spans="1:20" ht="15" customHeight="1" x14ac:dyDescent="0.25">
      <c r="A207" s="179" t="s">
        <v>150</v>
      </c>
      <c r="B207" s="127" t="s">
        <v>151</v>
      </c>
      <c r="C207" s="114">
        <v>267</v>
      </c>
      <c r="D207" s="226">
        <v>243</v>
      </c>
      <c r="E207" s="146">
        <v>510</v>
      </c>
      <c r="F207" s="13" t="s">
        <v>19</v>
      </c>
      <c r="G207" s="128" t="s">
        <v>19</v>
      </c>
      <c r="H207" s="131" t="s">
        <v>19</v>
      </c>
      <c r="I207" s="13" t="s">
        <v>19</v>
      </c>
      <c r="J207" s="128" t="s">
        <v>19</v>
      </c>
      <c r="K207" s="131" t="s">
        <v>19</v>
      </c>
      <c r="L207" s="13" t="s">
        <v>19</v>
      </c>
      <c r="M207" s="128" t="s">
        <v>19</v>
      </c>
      <c r="N207" s="131" t="s">
        <v>19</v>
      </c>
      <c r="O207" s="134"/>
      <c r="P207" s="268"/>
      <c r="Q207" s="268"/>
      <c r="R207" s="48"/>
      <c r="S207" s="135"/>
      <c r="T207" s="193"/>
    </row>
    <row r="208" spans="1:20" ht="15" customHeight="1" x14ac:dyDescent="0.25">
      <c r="A208" s="179" t="s">
        <v>245</v>
      </c>
      <c r="B208" s="127" t="s">
        <v>242</v>
      </c>
      <c r="C208" s="13" t="s">
        <v>19</v>
      </c>
      <c r="D208" s="128" t="s">
        <v>19</v>
      </c>
      <c r="E208" s="131" t="s">
        <v>19</v>
      </c>
      <c r="F208" s="13" t="s">
        <v>19</v>
      </c>
      <c r="G208" s="128" t="s">
        <v>19</v>
      </c>
      <c r="H208" s="131" t="s">
        <v>19</v>
      </c>
      <c r="I208" s="13" t="s">
        <v>19</v>
      </c>
      <c r="J208" s="128" t="s">
        <v>19</v>
      </c>
      <c r="K208" s="131" t="s">
        <v>19</v>
      </c>
      <c r="L208" s="115">
        <v>269</v>
      </c>
      <c r="M208" s="228">
        <v>245</v>
      </c>
      <c r="N208" s="147">
        <v>514</v>
      </c>
      <c r="O208" s="134"/>
      <c r="P208" s="268"/>
      <c r="Q208" s="268"/>
      <c r="R208" s="48"/>
      <c r="S208" s="135"/>
      <c r="T208" s="193"/>
    </row>
    <row r="209" spans="1:20" ht="15" customHeight="1" x14ac:dyDescent="0.25">
      <c r="A209" s="179" t="s">
        <v>246</v>
      </c>
      <c r="B209" s="127" t="s">
        <v>216</v>
      </c>
      <c r="C209" s="13" t="s">
        <v>19</v>
      </c>
      <c r="D209" s="128" t="s">
        <v>19</v>
      </c>
      <c r="E209" s="131" t="s">
        <v>19</v>
      </c>
      <c r="F209" s="13" t="s">
        <v>19</v>
      </c>
      <c r="G209" s="128" t="s">
        <v>19</v>
      </c>
      <c r="H209" s="131" t="s">
        <v>19</v>
      </c>
      <c r="I209" s="13" t="s">
        <v>19</v>
      </c>
      <c r="J209" s="128" t="s">
        <v>19</v>
      </c>
      <c r="K209" s="131" t="s">
        <v>19</v>
      </c>
      <c r="L209" s="118">
        <v>222</v>
      </c>
      <c r="M209" s="132">
        <v>202</v>
      </c>
      <c r="N209" s="136">
        <v>424</v>
      </c>
      <c r="O209" s="134"/>
      <c r="P209" s="268"/>
      <c r="Q209" s="268"/>
      <c r="R209" s="48"/>
      <c r="S209" s="135"/>
      <c r="T209" s="193"/>
    </row>
    <row r="210" spans="1:20" ht="15" customHeight="1" thickBot="1" x14ac:dyDescent="0.3">
      <c r="A210" s="153" t="s">
        <v>247</v>
      </c>
      <c r="B210" s="154" t="s">
        <v>248</v>
      </c>
      <c r="C210" s="155" t="s">
        <v>19</v>
      </c>
      <c r="D210" s="156" t="s">
        <v>19</v>
      </c>
      <c r="E210" s="157" t="s">
        <v>19</v>
      </c>
      <c r="F210" s="155" t="s">
        <v>19</v>
      </c>
      <c r="G210" s="156" t="s">
        <v>19</v>
      </c>
      <c r="H210" s="157" t="s">
        <v>19</v>
      </c>
      <c r="I210" s="155" t="s">
        <v>19</v>
      </c>
      <c r="J210" s="156" t="s">
        <v>19</v>
      </c>
      <c r="K210" s="157" t="s">
        <v>19</v>
      </c>
      <c r="L210" s="161">
        <v>237</v>
      </c>
      <c r="M210" s="162">
        <v>176</v>
      </c>
      <c r="N210" s="184">
        <v>413</v>
      </c>
      <c r="O210" s="185"/>
      <c r="P210" s="269"/>
      <c r="Q210" s="269"/>
      <c r="R210" s="186"/>
      <c r="S210" s="187"/>
      <c r="T210" s="188"/>
    </row>
    <row r="211" spans="1:20" ht="15" customHeight="1" thickTop="1" thickBot="1" x14ac:dyDescent="0.3">
      <c r="A211" s="174"/>
      <c r="B211" s="175"/>
      <c r="C211" s="176"/>
      <c r="D211" s="177"/>
      <c r="E211" s="178"/>
      <c r="F211" s="176"/>
      <c r="G211" s="177"/>
      <c r="H211" s="178"/>
      <c r="I211" s="176"/>
      <c r="J211" s="177"/>
      <c r="K211" s="178"/>
      <c r="L211" s="171"/>
      <c r="M211" s="172"/>
      <c r="N211" s="173"/>
      <c r="O211" s="189"/>
      <c r="P211" s="270"/>
      <c r="Q211" s="270"/>
      <c r="R211" s="190"/>
      <c r="S211" s="37"/>
      <c r="T211" s="191"/>
    </row>
    <row r="212" spans="1:20" ht="15" customHeight="1" thickTop="1" x14ac:dyDescent="0.25">
      <c r="A212" s="148" t="s">
        <v>154</v>
      </c>
      <c r="B212" s="149"/>
      <c r="C212" s="150" t="s">
        <v>6</v>
      </c>
      <c r="D212" s="151" t="s">
        <v>7</v>
      </c>
      <c r="E212" s="152" t="s">
        <v>8</v>
      </c>
      <c r="F212" s="150" t="s">
        <v>6</v>
      </c>
      <c r="G212" s="151" t="s">
        <v>7</v>
      </c>
      <c r="H212" s="152" t="s">
        <v>8</v>
      </c>
      <c r="I212" s="150" t="s">
        <v>6</v>
      </c>
      <c r="J212" s="151" t="s">
        <v>7</v>
      </c>
      <c r="K212" s="152" t="s">
        <v>8</v>
      </c>
      <c r="L212" s="150" t="s">
        <v>6</v>
      </c>
      <c r="M212" s="151" t="s">
        <v>7</v>
      </c>
      <c r="N212" s="152" t="s">
        <v>8</v>
      </c>
      <c r="O212" s="180"/>
      <c r="P212" s="271"/>
      <c r="Q212" s="271"/>
      <c r="R212" s="181"/>
      <c r="S212" s="182"/>
      <c r="T212" s="183"/>
    </row>
    <row r="213" spans="1:20" ht="15" customHeight="1" x14ac:dyDescent="0.25">
      <c r="A213" s="179" t="s">
        <v>155</v>
      </c>
      <c r="B213" s="127" t="s">
        <v>153</v>
      </c>
      <c r="C213" s="13">
        <v>146</v>
      </c>
      <c r="D213" s="128">
        <v>128</v>
      </c>
      <c r="E213" s="131">
        <v>274</v>
      </c>
      <c r="F213" s="13">
        <v>128</v>
      </c>
      <c r="G213" s="128">
        <v>107</v>
      </c>
      <c r="H213" s="126">
        <v>235</v>
      </c>
      <c r="I213" s="13" t="s">
        <v>19</v>
      </c>
      <c r="J213" s="128" t="s">
        <v>19</v>
      </c>
      <c r="K213" s="131" t="s">
        <v>19</v>
      </c>
      <c r="L213" s="13" t="s">
        <v>19</v>
      </c>
      <c r="M213" s="128" t="s">
        <v>19</v>
      </c>
      <c r="N213" s="131" t="s">
        <v>19</v>
      </c>
      <c r="O213" s="134"/>
      <c r="P213" s="268"/>
      <c r="Q213" s="268"/>
      <c r="R213" s="48"/>
      <c r="S213" s="135"/>
      <c r="T213" s="193"/>
    </row>
    <row r="214" spans="1:20" ht="15" customHeight="1" x14ac:dyDescent="0.25">
      <c r="A214" s="179" t="s">
        <v>156</v>
      </c>
      <c r="B214" s="127" t="s">
        <v>77</v>
      </c>
      <c r="C214" s="13">
        <v>117</v>
      </c>
      <c r="D214" s="128">
        <v>104</v>
      </c>
      <c r="E214" s="131">
        <v>221</v>
      </c>
      <c r="F214" s="13" t="s">
        <v>19</v>
      </c>
      <c r="G214" s="128" t="s">
        <v>19</v>
      </c>
      <c r="H214" s="131" t="s">
        <v>19</v>
      </c>
      <c r="I214" s="13" t="s">
        <v>19</v>
      </c>
      <c r="J214" s="128" t="s">
        <v>19</v>
      </c>
      <c r="K214" s="131" t="s">
        <v>19</v>
      </c>
      <c r="L214" s="13" t="s">
        <v>19</v>
      </c>
      <c r="M214" s="128" t="s">
        <v>19</v>
      </c>
      <c r="N214" s="131" t="s">
        <v>19</v>
      </c>
      <c r="O214" s="134"/>
      <c r="P214" s="268"/>
      <c r="Q214" s="268"/>
      <c r="R214" s="48"/>
      <c r="S214" s="135"/>
      <c r="T214" s="193"/>
    </row>
    <row r="215" spans="1:20" ht="15" customHeight="1" x14ac:dyDescent="0.25">
      <c r="A215" s="179" t="s">
        <v>249</v>
      </c>
      <c r="B215" s="127" t="s">
        <v>242</v>
      </c>
      <c r="C215" s="13" t="s">
        <v>19</v>
      </c>
      <c r="D215" s="128" t="s">
        <v>19</v>
      </c>
      <c r="E215" s="131" t="s">
        <v>19</v>
      </c>
      <c r="F215" s="13" t="s">
        <v>19</v>
      </c>
      <c r="G215" s="128" t="s">
        <v>19</v>
      </c>
      <c r="H215" s="131" t="s">
        <v>19</v>
      </c>
      <c r="I215" s="13" t="s">
        <v>19</v>
      </c>
      <c r="J215" s="128" t="s">
        <v>19</v>
      </c>
      <c r="K215" s="131" t="s">
        <v>19</v>
      </c>
      <c r="L215" s="14">
        <v>168</v>
      </c>
      <c r="M215" s="132">
        <v>121</v>
      </c>
      <c r="N215" s="136">
        <v>289</v>
      </c>
      <c r="O215" s="134"/>
      <c r="P215" s="268"/>
      <c r="Q215" s="268"/>
      <c r="R215" s="48"/>
      <c r="S215" s="135"/>
      <c r="T215" s="193"/>
    </row>
    <row r="216" spans="1:20" ht="15" customHeight="1" x14ac:dyDescent="0.25">
      <c r="A216" s="179" t="s">
        <v>250</v>
      </c>
      <c r="B216" s="127" t="s">
        <v>248</v>
      </c>
      <c r="C216" s="13" t="s">
        <v>19</v>
      </c>
      <c r="D216" s="128" t="s">
        <v>19</v>
      </c>
      <c r="E216" s="131" t="s">
        <v>19</v>
      </c>
      <c r="F216" s="13" t="s">
        <v>19</v>
      </c>
      <c r="G216" s="128" t="s">
        <v>19</v>
      </c>
      <c r="H216" s="131" t="s">
        <v>19</v>
      </c>
      <c r="I216" s="13" t="s">
        <v>19</v>
      </c>
      <c r="J216" s="128" t="s">
        <v>19</v>
      </c>
      <c r="K216" s="131" t="s">
        <v>19</v>
      </c>
      <c r="L216" s="14">
        <v>134</v>
      </c>
      <c r="M216" s="132">
        <v>148</v>
      </c>
      <c r="N216" s="136">
        <v>282</v>
      </c>
      <c r="O216" s="134"/>
      <c r="P216" s="268"/>
      <c r="Q216" s="268"/>
      <c r="R216" s="48"/>
      <c r="S216" s="135"/>
      <c r="T216" s="193"/>
    </row>
    <row r="217" spans="1:20" ht="15" customHeight="1" thickBot="1" x14ac:dyDescent="0.3">
      <c r="A217" s="153" t="s">
        <v>251</v>
      </c>
      <c r="B217" s="154" t="s">
        <v>239</v>
      </c>
      <c r="C217" s="155" t="s">
        <v>19</v>
      </c>
      <c r="D217" s="156" t="s">
        <v>19</v>
      </c>
      <c r="E217" s="157" t="s">
        <v>19</v>
      </c>
      <c r="F217" s="155" t="s">
        <v>19</v>
      </c>
      <c r="G217" s="156" t="s">
        <v>19</v>
      </c>
      <c r="H217" s="157" t="s">
        <v>19</v>
      </c>
      <c r="I217" s="155" t="s">
        <v>19</v>
      </c>
      <c r="J217" s="156" t="s">
        <v>19</v>
      </c>
      <c r="K217" s="157" t="s">
        <v>19</v>
      </c>
      <c r="L217" s="165">
        <v>78</v>
      </c>
      <c r="M217" s="162">
        <v>62</v>
      </c>
      <c r="N217" s="184">
        <v>140</v>
      </c>
      <c r="O217" s="185"/>
      <c r="P217" s="269"/>
      <c r="Q217" s="269"/>
      <c r="R217" s="186"/>
      <c r="S217" s="187"/>
      <c r="T217" s="188"/>
    </row>
    <row r="218" spans="1:20" ht="15" customHeight="1" thickTop="1" thickBot="1" x14ac:dyDescent="0.3">
      <c r="A218" s="174"/>
      <c r="B218" s="175"/>
      <c r="C218" s="176"/>
      <c r="D218" s="177"/>
      <c r="E218" s="178"/>
      <c r="F218" s="176"/>
      <c r="G218" s="177"/>
      <c r="H218" s="178"/>
      <c r="I218" s="176"/>
      <c r="J218" s="177"/>
      <c r="K218" s="178"/>
      <c r="L218" s="171"/>
      <c r="M218" s="172"/>
      <c r="N218" s="173"/>
      <c r="O218" s="189"/>
      <c r="P218" s="270"/>
      <c r="Q218" s="270"/>
      <c r="R218" s="190"/>
      <c r="S218" s="37"/>
      <c r="T218" s="191"/>
    </row>
    <row r="219" spans="1:20" ht="15" customHeight="1" thickTop="1" x14ac:dyDescent="0.25">
      <c r="A219" s="148" t="s">
        <v>157</v>
      </c>
      <c r="B219" s="149"/>
      <c r="C219" s="150" t="s">
        <v>6</v>
      </c>
      <c r="D219" s="151" t="s">
        <v>7</v>
      </c>
      <c r="E219" s="152" t="s">
        <v>8</v>
      </c>
      <c r="F219" s="150" t="s">
        <v>6</v>
      </c>
      <c r="G219" s="151" t="s">
        <v>7</v>
      </c>
      <c r="H219" s="152" t="s">
        <v>8</v>
      </c>
      <c r="I219" s="150" t="s">
        <v>6</v>
      </c>
      <c r="J219" s="151" t="s">
        <v>7</v>
      </c>
      <c r="K219" s="152" t="s">
        <v>8</v>
      </c>
      <c r="L219" s="150" t="s">
        <v>6</v>
      </c>
      <c r="M219" s="151" t="s">
        <v>7</v>
      </c>
      <c r="N219" s="152" t="s">
        <v>8</v>
      </c>
      <c r="O219" s="180"/>
      <c r="P219" s="271"/>
      <c r="Q219" s="271"/>
      <c r="R219" s="181"/>
      <c r="S219" s="182"/>
      <c r="T219" s="183"/>
    </row>
    <row r="220" spans="1:20" ht="15" customHeight="1" x14ac:dyDescent="0.25">
      <c r="A220" s="179" t="s">
        <v>158</v>
      </c>
      <c r="B220" s="127" t="s">
        <v>159</v>
      </c>
      <c r="C220" s="114">
        <v>257</v>
      </c>
      <c r="D220" s="226">
        <v>207</v>
      </c>
      <c r="E220" s="146">
        <v>464</v>
      </c>
      <c r="F220" s="114">
        <v>244</v>
      </c>
      <c r="G220" s="226">
        <v>238</v>
      </c>
      <c r="H220" s="142">
        <v>482</v>
      </c>
      <c r="I220" s="13" t="s">
        <v>19</v>
      </c>
      <c r="J220" s="128" t="s">
        <v>19</v>
      </c>
      <c r="K220" s="131" t="s">
        <v>19</v>
      </c>
      <c r="L220" s="122">
        <v>229</v>
      </c>
      <c r="M220" s="228">
        <v>204</v>
      </c>
      <c r="N220" s="144">
        <v>433</v>
      </c>
      <c r="O220" s="134"/>
      <c r="P220" s="268"/>
      <c r="Q220" s="268"/>
      <c r="R220" s="48"/>
      <c r="S220" s="135"/>
      <c r="T220" s="193" t="s">
        <v>269</v>
      </c>
    </row>
    <row r="221" spans="1:20" ht="15" customHeight="1" x14ac:dyDescent="0.25">
      <c r="A221" s="179" t="s">
        <v>160</v>
      </c>
      <c r="B221" s="127" t="s">
        <v>161</v>
      </c>
      <c r="C221" s="13" t="s">
        <v>19</v>
      </c>
      <c r="D221" s="128" t="s">
        <v>19</v>
      </c>
      <c r="E221" s="131" t="s">
        <v>19</v>
      </c>
      <c r="F221" s="13">
        <v>129</v>
      </c>
      <c r="G221" s="128">
        <v>91</v>
      </c>
      <c r="H221" s="126">
        <v>220</v>
      </c>
      <c r="I221" s="12">
        <v>137</v>
      </c>
      <c r="J221" s="125">
        <v>113</v>
      </c>
      <c r="K221" s="126">
        <v>250</v>
      </c>
      <c r="L221" s="14">
        <v>102</v>
      </c>
      <c r="M221" s="132">
        <v>121</v>
      </c>
      <c r="N221" s="136">
        <v>223</v>
      </c>
      <c r="O221" s="134"/>
      <c r="P221" s="268"/>
      <c r="Q221" s="268"/>
      <c r="R221" s="48"/>
      <c r="S221" s="135"/>
      <c r="T221" s="193"/>
    </row>
    <row r="222" spans="1:20" ht="15" customHeight="1" x14ac:dyDescent="0.25">
      <c r="A222" s="179" t="s">
        <v>252</v>
      </c>
      <c r="B222" s="127" t="s">
        <v>216</v>
      </c>
      <c r="C222" s="13" t="s">
        <v>19</v>
      </c>
      <c r="D222" s="128" t="s">
        <v>19</v>
      </c>
      <c r="E222" s="131" t="s">
        <v>19</v>
      </c>
      <c r="F222" s="13" t="s">
        <v>19</v>
      </c>
      <c r="G222" s="128" t="s">
        <v>19</v>
      </c>
      <c r="H222" s="131" t="s">
        <v>19</v>
      </c>
      <c r="I222" s="13" t="s">
        <v>19</v>
      </c>
      <c r="J222" s="128" t="s">
        <v>19</v>
      </c>
      <c r="K222" s="131" t="s">
        <v>19</v>
      </c>
      <c r="L222" s="115">
        <v>252</v>
      </c>
      <c r="M222" s="228">
        <v>206</v>
      </c>
      <c r="N222" s="147">
        <v>458</v>
      </c>
      <c r="O222" s="134"/>
      <c r="P222" s="268"/>
      <c r="Q222" s="268"/>
      <c r="R222" s="48"/>
      <c r="S222" s="135"/>
      <c r="T222" s="193"/>
    </row>
    <row r="223" spans="1:20" ht="15" customHeight="1" x14ac:dyDescent="0.25">
      <c r="A223" s="179" t="s">
        <v>253</v>
      </c>
      <c r="B223" s="127" t="s">
        <v>239</v>
      </c>
      <c r="C223" s="13" t="s">
        <v>19</v>
      </c>
      <c r="D223" s="128" t="s">
        <v>19</v>
      </c>
      <c r="E223" s="131" t="s">
        <v>19</v>
      </c>
      <c r="F223" s="13" t="s">
        <v>19</v>
      </c>
      <c r="G223" s="128" t="s">
        <v>19</v>
      </c>
      <c r="H223" s="131" t="s">
        <v>19</v>
      </c>
      <c r="I223" s="13" t="s">
        <v>19</v>
      </c>
      <c r="J223" s="128" t="s">
        <v>19</v>
      </c>
      <c r="K223" s="131" t="s">
        <v>19</v>
      </c>
      <c r="L223" s="115">
        <v>247</v>
      </c>
      <c r="M223" s="228">
        <v>191</v>
      </c>
      <c r="N223" s="144">
        <v>438</v>
      </c>
      <c r="O223" s="134"/>
      <c r="P223" s="268"/>
      <c r="Q223" s="268"/>
      <c r="R223" s="48"/>
      <c r="S223" s="135"/>
      <c r="T223" s="193"/>
    </row>
    <row r="224" spans="1:20" ht="15" customHeight="1" x14ac:dyDescent="0.25">
      <c r="A224" s="179" t="s">
        <v>254</v>
      </c>
      <c r="B224" s="127" t="s">
        <v>69</v>
      </c>
      <c r="C224" s="13" t="s">
        <v>19</v>
      </c>
      <c r="D224" s="128" t="s">
        <v>19</v>
      </c>
      <c r="E224" s="131" t="s">
        <v>19</v>
      </c>
      <c r="F224" s="13" t="s">
        <v>19</v>
      </c>
      <c r="G224" s="128" t="s">
        <v>19</v>
      </c>
      <c r="H224" s="131" t="s">
        <v>19</v>
      </c>
      <c r="I224" s="13" t="s">
        <v>19</v>
      </c>
      <c r="J224" s="128" t="s">
        <v>19</v>
      </c>
      <c r="K224" s="131" t="s">
        <v>19</v>
      </c>
      <c r="L224" s="118">
        <v>219</v>
      </c>
      <c r="M224" s="228">
        <v>186</v>
      </c>
      <c r="N224" s="133">
        <v>405</v>
      </c>
      <c r="O224" s="134"/>
      <c r="P224" s="268"/>
      <c r="Q224" s="268"/>
      <c r="R224" s="48"/>
      <c r="S224" s="135"/>
      <c r="T224" s="193"/>
    </row>
    <row r="225" spans="1:20" ht="15" customHeight="1" x14ac:dyDescent="0.25">
      <c r="A225" s="179" t="s">
        <v>255</v>
      </c>
      <c r="B225" s="127" t="s">
        <v>227</v>
      </c>
      <c r="C225" s="13" t="s">
        <v>19</v>
      </c>
      <c r="D225" s="128" t="s">
        <v>19</v>
      </c>
      <c r="E225" s="131" t="s">
        <v>19</v>
      </c>
      <c r="F225" s="13" t="s">
        <v>19</v>
      </c>
      <c r="G225" s="128" t="s">
        <v>19</v>
      </c>
      <c r="H225" s="131" t="s">
        <v>19</v>
      </c>
      <c r="I225" s="13" t="s">
        <v>19</v>
      </c>
      <c r="J225" s="128" t="s">
        <v>19</v>
      </c>
      <c r="K225" s="131" t="s">
        <v>19</v>
      </c>
      <c r="L225" s="14">
        <v>197</v>
      </c>
      <c r="M225" s="132">
        <v>184</v>
      </c>
      <c r="N225" s="136">
        <v>381</v>
      </c>
      <c r="O225" s="134"/>
      <c r="P225" s="268"/>
      <c r="Q225" s="268"/>
      <c r="R225" s="48"/>
      <c r="S225" s="135"/>
      <c r="T225" s="193"/>
    </row>
    <row r="226" spans="1:20" ht="15" customHeight="1" x14ac:dyDescent="0.25">
      <c r="A226" s="179" t="s">
        <v>256</v>
      </c>
      <c r="B226" s="127" t="s">
        <v>257</v>
      </c>
      <c r="C226" s="13" t="s">
        <v>19</v>
      </c>
      <c r="D226" s="128" t="s">
        <v>19</v>
      </c>
      <c r="E226" s="131" t="s">
        <v>19</v>
      </c>
      <c r="F226" s="13" t="s">
        <v>19</v>
      </c>
      <c r="G226" s="128" t="s">
        <v>19</v>
      </c>
      <c r="H226" s="131" t="s">
        <v>19</v>
      </c>
      <c r="I226" s="13" t="s">
        <v>19</v>
      </c>
      <c r="J226" s="128" t="s">
        <v>19</v>
      </c>
      <c r="K226" s="131" t="s">
        <v>19</v>
      </c>
      <c r="L226" s="118">
        <v>205</v>
      </c>
      <c r="M226" s="132">
        <v>175</v>
      </c>
      <c r="N226" s="136">
        <v>380</v>
      </c>
      <c r="O226" s="134"/>
      <c r="P226" s="268"/>
      <c r="Q226" s="268"/>
      <c r="R226" s="48"/>
      <c r="S226" s="135"/>
      <c r="T226" s="193"/>
    </row>
    <row r="227" spans="1:20" ht="15" customHeight="1" thickBot="1" x14ac:dyDescent="0.3">
      <c r="A227" s="153" t="s">
        <v>258</v>
      </c>
      <c r="B227" s="154" t="s">
        <v>259</v>
      </c>
      <c r="C227" s="155" t="s">
        <v>19</v>
      </c>
      <c r="D227" s="156" t="s">
        <v>19</v>
      </c>
      <c r="E227" s="157" t="s">
        <v>19</v>
      </c>
      <c r="F227" s="155" t="s">
        <v>19</v>
      </c>
      <c r="G227" s="156" t="s">
        <v>19</v>
      </c>
      <c r="H227" s="157" t="s">
        <v>19</v>
      </c>
      <c r="I227" s="155" t="s">
        <v>19</v>
      </c>
      <c r="J227" s="156" t="s">
        <v>19</v>
      </c>
      <c r="K227" s="157" t="s">
        <v>19</v>
      </c>
      <c r="L227" s="161">
        <v>201</v>
      </c>
      <c r="M227" s="162">
        <v>150</v>
      </c>
      <c r="N227" s="184">
        <v>351</v>
      </c>
      <c r="O227" s="185"/>
      <c r="P227" s="269"/>
      <c r="Q227" s="269"/>
      <c r="R227" s="186"/>
      <c r="S227" s="187"/>
      <c r="T227" s="188"/>
    </row>
    <row r="228" spans="1:20" ht="15" customHeight="1" thickTop="1" thickBot="1" x14ac:dyDescent="0.3">
      <c r="A228" s="166"/>
      <c r="B228" s="167"/>
      <c r="C228" s="168"/>
      <c r="D228" s="169"/>
      <c r="E228" s="170"/>
      <c r="F228" s="168"/>
      <c r="G228" s="169"/>
      <c r="H228" s="170"/>
      <c r="I228" s="168"/>
      <c r="J228" s="169"/>
      <c r="K228" s="170"/>
      <c r="L228" s="171"/>
      <c r="M228" s="172"/>
      <c r="N228" s="173"/>
      <c r="O228" s="189"/>
      <c r="P228" s="270"/>
      <c r="Q228" s="270"/>
      <c r="R228" s="190"/>
      <c r="S228" s="37"/>
      <c r="T228" s="191"/>
    </row>
    <row r="229" spans="1:20" ht="15" customHeight="1" thickTop="1" x14ac:dyDescent="0.25">
      <c r="A229" s="163" t="s">
        <v>260</v>
      </c>
      <c r="B229" s="164"/>
      <c r="C229" s="150" t="s">
        <v>6</v>
      </c>
      <c r="D229" s="151" t="s">
        <v>7</v>
      </c>
      <c r="E229" s="152" t="s">
        <v>8</v>
      </c>
      <c r="F229" s="150" t="s">
        <v>6</v>
      </c>
      <c r="G229" s="151" t="s">
        <v>7</v>
      </c>
      <c r="H229" s="152" t="s">
        <v>8</v>
      </c>
      <c r="I229" s="150" t="s">
        <v>6</v>
      </c>
      <c r="J229" s="151" t="s">
        <v>7</v>
      </c>
      <c r="K229" s="152" t="s">
        <v>8</v>
      </c>
      <c r="L229" s="150" t="s">
        <v>6</v>
      </c>
      <c r="M229" s="151" t="s">
        <v>7</v>
      </c>
      <c r="N229" s="152" t="s">
        <v>8</v>
      </c>
      <c r="O229" s="180"/>
      <c r="P229" s="271"/>
      <c r="Q229" s="271"/>
      <c r="R229" s="181"/>
      <c r="S229" s="182"/>
      <c r="T229" s="183"/>
    </row>
    <row r="230" spans="1:20" ht="15" customHeight="1" thickBot="1" x14ac:dyDescent="0.3">
      <c r="A230" s="153" t="s">
        <v>261</v>
      </c>
      <c r="B230" s="154" t="s">
        <v>257</v>
      </c>
      <c r="C230" s="155" t="s">
        <v>19</v>
      </c>
      <c r="D230" s="156" t="s">
        <v>19</v>
      </c>
      <c r="E230" s="157" t="s">
        <v>19</v>
      </c>
      <c r="F230" s="155" t="s">
        <v>19</v>
      </c>
      <c r="G230" s="156" t="s">
        <v>19</v>
      </c>
      <c r="H230" s="157" t="s">
        <v>19</v>
      </c>
      <c r="I230" s="155" t="s">
        <v>19</v>
      </c>
      <c r="J230" s="156" t="s">
        <v>19</v>
      </c>
      <c r="K230" s="157" t="s">
        <v>19</v>
      </c>
      <c r="L230" s="165">
        <v>112</v>
      </c>
      <c r="M230" s="162">
        <v>89</v>
      </c>
      <c r="N230" s="184">
        <v>201</v>
      </c>
      <c r="O230" s="185"/>
      <c r="P230" s="269"/>
      <c r="Q230" s="269"/>
      <c r="R230" s="186"/>
      <c r="S230" s="187"/>
      <c r="T230" s="188"/>
    </row>
    <row r="231" spans="1:20" ht="15" customHeight="1" thickTop="1" thickBot="1" x14ac:dyDescent="0.3">
      <c r="A231" s="166"/>
      <c r="B231" s="167"/>
      <c r="C231" s="168"/>
      <c r="D231" s="169"/>
      <c r="E231" s="170"/>
      <c r="F231" s="168"/>
      <c r="G231" s="169"/>
      <c r="H231" s="170"/>
      <c r="I231" s="168"/>
      <c r="J231" s="169"/>
      <c r="K231" s="170"/>
      <c r="L231" s="171"/>
      <c r="M231" s="172"/>
      <c r="N231" s="173"/>
      <c r="O231" s="189"/>
      <c r="P231" s="270"/>
      <c r="Q231" s="270"/>
      <c r="R231" s="190"/>
      <c r="S231" s="37"/>
      <c r="T231" s="191"/>
    </row>
    <row r="232" spans="1:20" ht="15" customHeight="1" thickTop="1" x14ac:dyDescent="0.25">
      <c r="A232" s="163" t="s">
        <v>262</v>
      </c>
      <c r="B232" s="164"/>
      <c r="C232" s="150" t="s">
        <v>6</v>
      </c>
      <c r="D232" s="151" t="s">
        <v>7</v>
      </c>
      <c r="E232" s="152" t="s">
        <v>8</v>
      </c>
      <c r="F232" s="150" t="s">
        <v>6</v>
      </c>
      <c r="G232" s="151" t="s">
        <v>7</v>
      </c>
      <c r="H232" s="152" t="s">
        <v>8</v>
      </c>
      <c r="I232" s="150" t="s">
        <v>6</v>
      </c>
      <c r="J232" s="151" t="s">
        <v>7</v>
      </c>
      <c r="K232" s="152" t="s">
        <v>8</v>
      </c>
      <c r="L232" s="150" t="s">
        <v>6</v>
      </c>
      <c r="M232" s="151" t="s">
        <v>7</v>
      </c>
      <c r="N232" s="152" t="s">
        <v>8</v>
      </c>
      <c r="O232" s="180"/>
      <c r="P232" s="271"/>
      <c r="Q232" s="271"/>
      <c r="R232" s="181"/>
      <c r="S232" s="182"/>
      <c r="T232" s="183"/>
    </row>
    <row r="233" spans="1:20" ht="15" customHeight="1" thickBot="1" x14ac:dyDescent="0.3">
      <c r="A233" s="153" t="s">
        <v>263</v>
      </c>
      <c r="B233" s="154" t="s">
        <v>69</v>
      </c>
      <c r="C233" s="155" t="s">
        <v>19</v>
      </c>
      <c r="D233" s="156" t="s">
        <v>19</v>
      </c>
      <c r="E233" s="157" t="s">
        <v>19</v>
      </c>
      <c r="F233" s="155" t="s">
        <v>19</v>
      </c>
      <c r="G233" s="156" t="s">
        <v>19</v>
      </c>
      <c r="H233" s="157" t="s">
        <v>19</v>
      </c>
      <c r="I233" s="155" t="s">
        <v>19</v>
      </c>
      <c r="J233" s="156" t="s">
        <v>19</v>
      </c>
      <c r="K233" s="157" t="s">
        <v>19</v>
      </c>
      <c r="L233" s="161">
        <v>208</v>
      </c>
      <c r="M233" s="235">
        <v>188</v>
      </c>
      <c r="N233" s="192">
        <v>396</v>
      </c>
      <c r="O233" s="185"/>
      <c r="P233" s="269"/>
      <c r="Q233" s="269"/>
      <c r="R233" s="186"/>
      <c r="S233" s="187"/>
      <c r="T233" s="188"/>
    </row>
    <row r="234" spans="1:20" ht="15" customHeight="1" thickTop="1" thickBot="1" x14ac:dyDescent="0.3">
      <c r="A234" s="174"/>
      <c r="B234" s="175"/>
      <c r="C234" s="176"/>
      <c r="D234" s="177"/>
      <c r="E234" s="178"/>
      <c r="F234" s="176"/>
      <c r="G234" s="177"/>
      <c r="H234" s="178"/>
      <c r="I234" s="176"/>
      <c r="J234" s="177"/>
      <c r="K234" s="178"/>
      <c r="L234" s="171"/>
      <c r="M234" s="172"/>
      <c r="N234" s="173"/>
      <c r="O234" s="189"/>
      <c r="P234" s="270"/>
      <c r="Q234" s="270"/>
      <c r="R234" s="190"/>
      <c r="S234" s="37"/>
      <c r="T234" s="191"/>
    </row>
    <row r="235" spans="1:20" ht="15" customHeight="1" thickTop="1" x14ac:dyDescent="0.25">
      <c r="A235" s="148" t="s">
        <v>162</v>
      </c>
      <c r="B235" s="149"/>
      <c r="C235" s="150" t="s">
        <v>6</v>
      </c>
      <c r="D235" s="151" t="s">
        <v>7</v>
      </c>
      <c r="E235" s="152" t="s">
        <v>8</v>
      </c>
      <c r="F235" s="150" t="s">
        <v>6</v>
      </c>
      <c r="G235" s="151" t="s">
        <v>7</v>
      </c>
      <c r="H235" s="152" t="s">
        <v>8</v>
      </c>
      <c r="I235" s="150" t="s">
        <v>6</v>
      </c>
      <c r="J235" s="151" t="s">
        <v>7</v>
      </c>
      <c r="K235" s="152" t="s">
        <v>8</v>
      </c>
      <c r="L235" s="150" t="s">
        <v>6</v>
      </c>
      <c r="M235" s="151" t="s">
        <v>7</v>
      </c>
      <c r="N235" s="152" t="s">
        <v>8</v>
      </c>
      <c r="O235" s="180"/>
      <c r="P235" s="271"/>
      <c r="Q235" s="271"/>
      <c r="R235" s="181"/>
      <c r="S235" s="182"/>
      <c r="T235" s="183"/>
    </row>
    <row r="236" spans="1:20" ht="15" customHeight="1" thickBot="1" x14ac:dyDescent="0.3">
      <c r="A236" s="153" t="s">
        <v>163</v>
      </c>
      <c r="B236" s="154" t="s">
        <v>93</v>
      </c>
      <c r="C236" s="155">
        <v>139</v>
      </c>
      <c r="D236" s="156">
        <v>113</v>
      </c>
      <c r="E236" s="157">
        <v>252</v>
      </c>
      <c r="F236" s="155">
        <v>148</v>
      </c>
      <c r="G236" s="156">
        <v>118</v>
      </c>
      <c r="H236" s="160">
        <v>266</v>
      </c>
      <c r="I236" s="158">
        <v>161</v>
      </c>
      <c r="J236" s="159">
        <v>93</v>
      </c>
      <c r="K236" s="160">
        <v>254</v>
      </c>
      <c r="L236" s="161">
        <v>177</v>
      </c>
      <c r="M236" s="162">
        <v>138</v>
      </c>
      <c r="N236" s="184">
        <v>315</v>
      </c>
      <c r="O236" s="185"/>
      <c r="P236" s="269"/>
      <c r="Q236" s="269"/>
      <c r="R236" s="186"/>
      <c r="S236" s="187"/>
      <c r="T236" s="188"/>
    </row>
    <row r="237" spans="1:20" ht="15.75" thickTop="1" x14ac:dyDescent="0.25"/>
    <row r="239" spans="1:20" x14ac:dyDescent="0.25">
      <c r="G239" s="113"/>
      <c r="K239" s="1"/>
      <c r="S239"/>
    </row>
    <row r="240" spans="1:20" x14ac:dyDescent="0.25">
      <c r="G240" s="113"/>
      <c r="I240" s="1"/>
      <c r="J240" s="1"/>
      <c r="K240" s="1"/>
      <c r="O240"/>
      <c r="P240"/>
      <c r="Q240"/>
      <c r="R240"/>
      <c r="S240"/>
    </row>
    <row r="241" spans="7:19" x14ac:dyDescent="0.25">
      <c r="G241" s="113"/>
      <c r="K241" s="1"/>
      <c r="S241"/>
    </row>
  </sheetData>
  <mergeCells count="11">
    <mergeCell ref="P9:R9"/>
    <mergeCell ref="C1:E1"/>
    <mergeCell ref="F1:H1"/>
    <mergeCell ref="I1:K1"/>
    <mergeCell ref="L1:N1"/>
    <mergeCell ref="P1:R1"/>
    <mergeCell ref="C9:E9"/>
    <mergeCell ref="I9:K9"/>
    <mergeCell ref="F9:H9"/>
    <mergeCell ref="L9:N9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activeCell="E14" sqref="E14:F14"/>
    </sheetView>
  </sheetViews>
  <sheetFormatPr defaultRowHeight="15" x14ac:dyDescent="0.25"/>
  <sheetData>
    <row r="1" spans="1:18" ht="21" x14ac:dyDescent="0.25">
      <c r="A1" s="332" t="s">
        <v>268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</row>
    <row r="6" spans="1:18" ht="17.25" x14ac:dyDescent="0.25">
      <c r="Q6" s="15"/>
    </row>
    <row r="7" spans="1:18" ht="15.75" thickBot="1" x14ac:dyDescent="0.3">
      <c r="A7" s="16"/>
      <c r="B7" s="16"/>
      <c r="C7" s="16"/>
      <c r="D7" s="16"/>
      <c r="E7" s="16"/>
      <c r="F7" s="16"/>
      <c r="G7" s="16"/>
      <c r="H7" s="333" t="s">
        <v>269</v>
      </c>
      <c r="I7" s="333"/>
      <c r="J7" s="333" t="s">
        <v>270</v>
      </c>
      <c r="K7" s="333"/>
      <c r="L7" s="333" t="s">
        <v>271</v>
      </c>
      <c r="M7" s="333"/>
      <c r="N7" s="16"/>
      <c r="O7" s="334" t="s">
        <v>272</v>
      </c>
      <c r="P7" s="334"/>
      <c r="Q7" s="334"/>
      <c r="R7" s="334"/>
    </row>
    <row r="8" spans="1:18" ht="15.75" thickTop="1" x14ac:dyDescent="0.25">
      <c r="A8" s="17" t="s">
        <v>273</v>
      </c>
      <c r="B8" s="18" t="s">
        <v>274</v>
      </c>
      <c r="C8" s="18" t="s">
        <v>275</v>
      </c>
      <c r="D8" s="18" t="s">
        <v>276</v>
      </c>
      <c r="E8" s="330" t="s">
        <v>277</v>
      </c>
      <c r="F8" s="331"/>
      <c r="G8" s="19"/>
      <c r="H8" s="20" t="s">
        <v>6</v>
      </c>
      <c r="I8" s="18" t="s">
        <v>7</v>
      </c>
      <c r="J8" s="18" t="s">
        <v>6</v>
      </c>
      <c r="K8" s="18" t="s">
        <v>7</v>
      </c>
      <c r="L8" s="18" t="s">
        <v>6</v>
      </c>
      <c r="M8" s="21" t="s">
        <v>7</v>
      </c>
      <c r="O8" s="22" t="s">
        <v>273</v>
      </c>
      <c r="P8" s="23" t="s">
        <v>274</v>
      </c>
      <c r="Q8" s="23" t="s">
        <v>275</v>
      </c>
      <c r="R8" s="24" t="s">
        <v>276</v>
      </c>
    </row>
    <row r="9" spans="1:18" x14ac:dyDescent="0.25">
      <c r="A9" s="25" t="s">
        <v>80</v>
      </c>
      <c r="B9" s="3">
        <f t="shared" ref="B9:D17" si="0">PRODUCT(P9,48)</f>
        <v>720</v>
      </c>
      <c r="C9" s="3">
        <f t="shared" si="0"/>
        <v>696</v>
      </c>
      <c r="D9" s="3">
        <f t="shared" si="0"/>
        <v>648</v>
      </c>
      <c r="E9" s="339"/>
      <c r="F9" s="340"/>
      <c r="G9" s="26"/>
      <c r="H9" s="27">
        <f>B9*0.515</f>
        <v>370.8</v>
      </c>
      <c r="I9" s="28">
        <f>B9*0.485</f>
        <v>349.2</v>
      </c>
      <c r="J9" s="27">
        <f>C9*0.515</f>
        <v>358.44</v>
      </c>
      <c r="K9" s="29">
        <f>C9*0.485</f>
        <v>337.56</v>
      </c>
      <c r="L9" s="30">
        <f>D9*0.515</f>
        <v>333.72</v>
      </c>
      <c r="M9" s="29">
        <f>D9*0.485</f>
        <v>314.27999999999997</v>
      </c>
      <c r="O9" s="31" t="s">
        <v>80</v>
      </c>
      <c r="P9" s="32">
        <v>15</v>
      </c>
      <c r="Q9" s="32">
        <v>14.5</v>
      </c>
      <c r="R9" s="33">
        <v>13.5</v>
      </c>
    </row>
    <row r="10" spans="1:18" x14ac:dyDescent="0.25">
      <c r="A10" s="25" t="s">
        <v>278</v>
      </c>
      <c r="B10" s="34">
        <f t="shared" si="0"/>
        <v>648</v>
      </c>
      <c r="C10" s="34">
        <f t="shared" si="0"/>
        <v>624</v>
      </c>
      <c r="D10" s="34">
        <f t="shared" si="0"/>
        <v>576</v>
      </c>
      <c r="E10" s="337"/>
      <c r="F10" s="338"/>
      <c r="G10" s="26"/>
      <c r="H10" s="27">
        <f t="shared" ref="H10:H17" si="1">B10*0.515</f>
        <v>333.72</v>
      </c>
      <c r="I10" s="35">
        <f t="shared" ref="I10:I17" si="2">B10*0.485</f>
        <v>314.27999999999997</v>
      </c>
      <c r="J10" s="27">
        <f t="shared" ref="J10:J17" si="3">C10*0.515</f>
        <v>321.36</v>
      </c>
      <c r="K10" s="29">
        <f t="shared" ref="K10:K17" si="4">C10*0.485</f>
        <v>302.64</v>
      </c>
      <c r="L10" s="30">
        <f t="shared" ref="L10:L17" si="5">D10*0.515</f>
        <v>296.64</v>
      </c>
      <c r="M10" s="29">
        <f t="shared" ref="M10:M17" si="6">D10*0.485</f>
        <v>279.36</v>
      </c>
      <c r="O10" s="31" t="s">
        <v>278</v>
      </c>
      <c r="P10" s="32">
        <v>13.5</v>
      </c>
      <c r="Q10" s="32">
        <v>13</v>
      </c>
      <c r="R10" s="33">
        <v>12</v>
      </c>
    </row>
    <row r="11" spans="1:18" x14ac:dyDescent="0.25">
      <c r="A11" s="25" t="s">
        <v>62</v>
      </c>
      <c r="B11" s="34">
        <f t="shared" si="0"/>
        <v>756</v>
      </c>
      <c r="C11" s="34">
        <f t="shared" si="0"/>
        <v>732</v>
      </c>
      <c r="D11" s="34">
        <f t="shared" si="0"/>
        <v>684</v>
      </c>
      <c r="E11" s="341">
        <v>790</v>
      </c>
      <c r="F11" s="342"/>
      <c r="G11" s="36"/>
      <c r="H11" s="27">
        <f t="shared" si="1"/>
        <v>389.34000000000003</v>
      </c>
      <c r="I11" s="35">
        <f t="shared" si="2"/>
        <v>366.65999999999997</v>
      </c>
      <c r="J11" s="27">
        <f t="shared" si="3"/>
        <v>376.98</v>
      </c>
      <c r="K11" s="29">
        <f t="shared" si="4"/>
        <v>355.02</v>
      </c>
      <c r="L11" s="30">
        <f t="shared" si="5"/>
        <v>352.26</v>
      </c>
      <c r="M11" s="29">
        <f t="shared" si="6"/>
        <v>331.74</v>
      </c>
      <c r="O11" s="31" t="s">
        <v>62</v>
      </c>
      <c r="P11" s="32">
        <v>15.75</v>
      </c>
      <c r="Q11" s="32">
        <v>15.25</v>
      </c>
      <c r="R11" s="33">
        <v>14.25</v>
      </c>
    </row>
    <row r="12" spans="1:18" x14ac:dyDescent="0.25">
      <c r="A12" s="25" t="s">
        <v>88</v>
      </c>
      <c r="B12" s="34">
        <f t="shared" si="0"/>
        <v>708</v>
      </c>
      <c r="C12" s="34">
        <f t="shared" si="0"/>
        <v>684</v>
      </c>
      <c r="D12" s="34">
        <f t="shared" si="0"/>
        <v>636</v>
      </c>
      <c r="E12" s="341">
        <v>750</v>
      </c>
      <c r="F12" s="342"/>
      <c r="G12" s="36"/>
      <c r="H12" s="27">
        <f t="shared" si="1"/>
        <v>364.62</v>
      </c>
      <c r="I12" s="35">
        <f t="shared" si="2"/>
        <v>343.38</v>
      </c>
      <c r="J12" s="27">
        <f t="shared" si="3"/>
        <v>352.26</v>
      </c>
      <c r="K12" s="29">
        <f t="shared" si="4"/>
        <v>331.74</v>
      </c>
      <c r="L12" s="30">
        <f t="shared" si="5"/>
        <v>327.54000000000002</v>
      </c>
      <c r="M12" s="29">
        <f t="shared" si="6"/>
        <v>308.45999999999998</v>
      </c>
      <c r="O12" s="31" t="s">
        <v>88</v>
      </c>
      <c r="P12" s="32">
        <v>14.75</v>
      </c>
      <c r="Q12" s="32">
        <v>14.25</v>
      </c>
      <c r="R12" s="33">
        <v>13.25</v>
      </c>
    </row>
    <row r="13" spans="1:18" x14ac:dyDescent="0.25">
      <c r="A13" s="25" t="s">
        <v>279</v>
      </c>
      <c r="B13" s="34">
        <f t="shared" si="0"/>
        <v>720</v>
      </c>
      <c r="C13" s="34">
        <f t="shared" si="0"/>
        <v>696</v>
      </c>
      <c r="D13" s="34">
        <f t="shared" si="0"/>
        <v>648</v>
      </c>
      <c r="E13" s="341">
        <v>765</v>
      </c>
      <c r="F13" s="342"/>
      <c r="G13" s="36"/>
      <c r="H13" s="27">
        <f t="shared" si="1"/>
        <v>370.8</v>
      </c>
      <c r="I13" s="35">
        <f t="shared" si="2"/>
        <v>349.2</v>
      </c>
      <c r="J13" s="27">
        <f t="shared" si="3"/>
        <v>358.44</v>
      </c>
      <c r="K13" s="29">
        <f t="shared" si="4"/>
        <v>337.56</v>
      </c>
      <c r="L13" s="30">
        <f t="shared" si="5"/>
        <v>333.72</v>
      </c>
      <c r="M13" s="29">
        <f t="shared" si="6"/>
        <v>314.27999999999997</v>
      </c>
      <c r="O13" s="31" t="s">
        <v>279</v>
      </c>
      <c r="P13" s="32">
        <v>15</v>
      </c>
      <c r="Q13" s="32">
        <v>14.5</v>
      </c>
      <c r="R13" s="33">
        <v>13.5</v>
      </c>
    </row>
    <row r="14" spans="1:18" x14ac:dyDescent="0.25">
      <c r="A14" s="25" t="s">
        <v>180</v>
      </c>
      <c r="B14" s="34">
        <f t="shared" si="0"/>
        <v>672</v>
      </c>
      <c r="C14" s="34">
        <f t="shared" si="0"/>
        <v>648</v>
      </c>
      <c r="D14" s="34">
        <f t="shared" si="0"/>
        <v>600</v>
      </c>
      <c r="E14" s="341">
        <v>725</v>
      </c>
      <c r="F14" s="342"/>
      <c r="G14" s="36"/>
      <c r="H14" s="27">
        <f t="shared" si="1"/>
        <v>346.08</v>
      </c>
      <c r="I14" s="35">
        <f t="shared" si="2"/>
        <v>325.92</v>
      </c>
      <c r="J14" s="27">
        <f t="shared" si="3"/>
        <v>333.72</v>
      </c>
      <c r="K14" s="29">
        <f t="shared" si="4"/>
        <v>314.27999999999997</v>
      </c>
      <c r="L14" s="30">
        <f t="shared" si="5"/>
        <v>309</v>
      </c>
      <c r="M14" s="29">
        <f t="shared" si="6"/>
        <v>291</v>
      </c>
      <c r="N14" s="2"/>
      <c r="O14" s="31" t="s">
        <v>180</v>
      </c>
      <c r="P14" s="32">
        <v>14</v>
      </c>
      <c r="Q14" s="32">
        <v>13.5</v>
      </c>
      <c r="R14" s="33">
        <v>12.5</v>
      </c>
    </row>
    <row r="15" spans="1:18" x14ac:dyDescent="0.25">
      <c r="A15" s="25" t="s">
        <v>91</v>
      </c>
      <c r="B15" s="34">
        <f t="shared" si="0"/>
        <v>720</v>
      </c>
      <c r="C15" s="34">
        <f t="shared" si="0"/>
        <v>696</v>
      </c>
      <c r="D15" s="34">
        <f t="shared" si="0"/>
        <v>648</v>
      </c>
      <c r="E15" s="339"/>
      <c r="F15" s="340"/>
      <c r="G15" s="26"/>
      <c r="H15" s="27">
        <f t="shared" si="1"/>
        <v>370.8</v>
      </c>
      <c r="I15" s="35">
        <f t="shared" si="2"/>
        <v>349.2</v>
      </c>
      <c r="J15" s="27">
        <f t="shared" si="3"/>
        <v>358.44</v>
      </c>
      <c r="K15" s="29">
        <f t="shared" si="4"/>
        <v>337.56</v>
      </c>
      <c r="L15" s="30">
        <f t="shared" si="5"/>
        <v>333.72</v>
      </c>
      <c r="M15" s="29">
        <f t="shared" si="6"/>
        <v>314.27999999999997</v>
      </c>
      <c r="O15" s="31" t="s">
        <v>91</v>
      </c>
      <c r="P15" s="32">
        <v>15</v>
      </c>
      <c r="Q15" s="32">
        <v>14.5</v>
      </c>
      <c r="R15" s="33">
        <v>13.5</v>
      </c>
    </row>
    <row r="16" spans="1:18" x14ac:dyDescent="0.25">
      <c r="A16" s="25" t="s">
        <v>94</v>
      </c>
      <c r="B16" s="34">
        <f t="shared" si="0"/>
        <v>672</v>
      </c>
      <c r="C16" s="34">
        <f t="shared" si="0"/>
        <v>648</v>
      </c>
      <c r="D16" s="34">
        <f t="shared" si="0"/>
        <v>600</v>
      </c>
      <c r="E16" s="343"/>
      <c r="F16" s="344"/>
      <c r="G16" s="26"/>
      <c r="H16" s="27">
        <f t="shared" si="1"/>
        <v>346.08</v>
      </c>
      <c r="I16" s="35">
        <f t="shared" si="2"/>
        <v>325.92</v>
      </c>
      <c r="J16" s="27">
        <f t="shared" si="3"/>
        <v>333.72</v>
      </c>
      <c r="K16" s="29">
        <f t="shared" si="4"/>
        <v>314.27999999999997</v>
      </c>
      <c r="L16" s="30">
        <f t="shared" si="5"/>
        <v>309</v>
      </c>
      <c r="M16" s="29">
        <f t="shared" si="6"/>
        <v>291</v>
      </c>
      <c r="O16" s="31" t="s">
        <v>94</v>
      </c>
      <c r="P16" s="32">
        <v>14</v>
      </c>
      <c r="Q16" s="32">
        <v>13.5</v>
      </c>
      <c r="R16" s="33">
        <v>12.5</v>
      </c>
    </row>
    <row r="17" spans="1:18" ht="15.75" thickBot="1" x14ac:dyDescent="0.3">
      <c r="A17" s="38" t="s">
        <v>214</v>
      </c>
      <c r="B17" s="9">
        <f t="shared" si="0"/>
        <v>696</v>
      </c>
      <c r="C17" s="9">
        <f t="shared" si="0"/>
        <v>672</v>
      </c>
      <c r="D17" s="9">
        <f t="shared" si="0"/>
        <v>624</v>
      </c>
      <c r="E17" s="345"/>
      <c r="F17" s="346"/>
      <c r="G17" s="26"/>
      <c r="H17" s="39">
        <f t="shared" si="1"/>
        <v>358.44</v>
      </c>
      <c r="I17" s="40">
        <f t="shared" si="2"/>
        <v>337.56</v>
      </c>
      <c r="J17" s="39">
        <f t="shared" si="3"/>
        <v>346.08</v>
      </c>
      <c r="K17" s="41">
        <f t="shared" si="4"/>
        <v>325.92</v>
      </c>
      <c r="L17" s="42">
        <f t="shared" si="5"/>
        <v>321.36</v>
      </c>
      <c r="M17" s="41">
        <f t="shared" si="6"/>
        <v>302.64</v>
      </c>
      <c r="O17" s="43" t="s">
        <v>214</v>
      </c>
      <c r="P17" s="44">
        <v>14.5</v>
      </c>
      <c r="Q17" s="44">
        <v>14</v>
      </c>
      <c r="R17" s="45">
        <v>13</v>
      </c>
    </row>
    <row r="18" spans="1:18" ht="15.75" thickTop="1" x14ac:dyDescent="0.25">
      <c r="A18" s="26"/>
      <c r="B18" s="26"/>
      <c r="C18" s="26"/>
      <c r="D18" s="26"/>
      <c r="E18" s="46"/>
      <c r="F18" s="46"/>
      <c r="G18" s="46"/>
      <c r="H18" s="46"/>
      <c r="I18" s="46"/>
      <c r="J18" s="46"/>
      <c r="K18" s="46"/>
      <c r="L18" s="46"/>
      <c r="M18" s="46"/>
    </row>
    <row r="19" spans="1:18" ht="15.75" thickBot="1" x14ac:dyDescent="0.3">
      <c r="H19" s="333" t="s">
        <v>269</v>
      </c>
      <c r="I19" s="333"/>
      <c r="J19" s="333" t="s">
        <v>270</v>
      </c>
      <c r="K19" s="333"/>
      <c r="L19" s="333" t="s">
        <v>271</v>
      </c>
      <c r="M19" s="333"/>
      <c r="O19" s="334" t="s">
        <v>272</v>
      </c>
      <c r="P19" s="334"/>
      <c r="Q19" s="334"/>
      <c r="R19" s="334"/>
    </row>
    <row r="20" spans="1:18" ht="15.75" thickTop="1" x14ac:dyDescent="0.25">
      <c r="A20" s="17" t="s">
        <v>273</v>
      </c>
      <c r="B20" s="18" t="s">
        <v>274</v>
      </c>
      <c r="C20" s="18" t="s">
        <v>275</v>
      </c>
      <c r="D20" s="18" t="s">
        <v>276</v>
      </c>
      <c r="E20" s="330" t="s">
        <v>277</v>
      </c>
      <c r="F20" s="331"/>
      <c r="G20" s="19"/>
      <c r="H20" s="20" t="s">
        <v>6</v>
      </c>
      <c r="I20" s="18" t="s">
        <v>7</v>
      </c>
      <c r="J20" s="18" t="s">
        <v>6</v>
      </c>
      <c r="K20" s="18" t="s">
        <v>7</v>
      </c>
      <c r="L20" s="18" t="s">
        <v>6</v>
      </c>
      <c r="M20" s="21" t="s">
        <v>7</v>
      </c>
      <c r="O20" s="22" t="s">
        <v>273</v>
      </c>
      <c r="P20" s="23" t="s">
        <v>274</v>
      </c>
      <c r="Q20" s="23" t="s">
        <v>275</v>
      </c>
      <c r="R20" s="23" t="s">
        <v>276</v>
      </c>
    </row>
    <row r="21" spans="1:18" x14ac:dyDescent="0.25">
      <c r="A21" s="47" t="s">
        <v>56</v>
      </c>
      <c r="B21" s="48">
        <f t="shared" ref="B21:D29" si="7">PRODUCT(P21,48)</f>
        <v>600</v>
      </c>
      <c r="C21" s="48">
        <f t="shared" si="7"/>
        <v>576</v>
      </c>
      <c r="D21" s="48">
        <f t="shared" si="7"/>
        <v>528</v>
      </c>
      <c r="E21" s="335"/>
      <c r="F21" s="336"/>
      <c r="G21" s="26"/>
      <c r="H21" s="49">
        <f>B21*0.515</f>
        <v>309</v>
      </c>
      <c r="I21" s="50">
        <f>B21*0.485</f>
        <v>291</v>
      </c>
      <c r="J21" s="49">
        <f>C21*0.515</f>
        <v>296.64</v>
      </c>
      <c r="K21" s="51">
        <f>C21*0.485</f>
        <v>279.36</v>
      </c>
      <c r="L21" s="52">
        <f>D21*0.515</f>
        <v>271.92</v>
      </c>
      <c r="M21" s="51">
        <f>D21*0.485</f>
        <v>256.08</v>
      </c>
      <c r="O21" s="53" t="s">
        <v>56</v>
      </c>
      <c r="P21" s="54">
        <v>12.5</v>
      </c>
      <c r="Q21" s="54">
        <v>12</v>
      </c>
      <c r="R21" s="54">
        <v>11</v>
      </c>
    </row>
    <row r="22" spans="1:18" x14ac:dyDescent="0.25">
      <c r="A22" s="47" t="s">
        <v>280</v>
      </c>
      <c r="B22" s="48">
        <f t="shared" si="7"/>
        <v>552</v>
      </c>
      <c r="C22" s="48">
        <f t="shared" si="7"/>
        <v>528</v>
      </c>
      <c r="D22" s="48">
        <f t="shared" si="7"/>
        <v>480</v>
      </c>
      <c r="E22" s="337"/>
      <c r="F22" s="338"/>
      <c r="G22" s="26"/>
      <c r="H22" s="49">
        <f t="shared" ref="H22:H29" si="8">B22*0.515</f>
        <v>284.28000000000003</v>
      </c>
      <c r="I22" s="50">
        <f t="shared" ref="I22:I29" si="9">B22*0.485</f>
        <v>267.71999999999997</v>
      </c>
      <c r="J22" s="49">
        <f t="shared" ref="J22:J29" si="10">C22*0.515</f>
        <v>271.92</v>
      </c>
      <c r="K22" s="51">
        <f t="shared" ref="K22:K29" si="11">C22*0.485</f>
        <v>256.08</v>
      </c>
      <c r="L22" s="52">
        <f t="shared" ref="L22:L29" si="12">D22*0.515</f>
        <v>247.20000000000002</v>
      </c>
      <c r="M22" s="51">
        <f t="shared" ref="M22:M29" si="13">D22*0.485</f>
        <v>232.79999999999998</v>
      </c>
      <c r="O22" s="53" t="s">
        <v>280</v>
      </c>
      <c r="P22" s="54">
        <v>11.5</v>
      </c>
      <c r="Q22" s="54">
        <v>11</v>
      </c>
      <c r="R22" s="54">
        <v>10</v>
      </c>
    </row>
    <row r="23" spans="1:18" x14ac:dyDescent="0.25">
      <c r="A23" s="47" t="s">
        <v>281</v>
      </c>
      <c r="B23" s="48">
        <f t="shared" si="7"/>
        <v>624</v>
      </c>
      <c r="C23" s="48">
        <f t="shared" si="7"/>
        <v>600</v>
      </c>
      <c r="D23" s="48">
        <f t="shared" si="7"/>
        <v>552</v>
      </c>
      <c r="E23" s="347">
        <v>675</v>
      </c>
      <c r="F23" s="348"/>
      <c r="G23" s="36"/>
      <c r="H23" s="49">
        <f t="shared" si="8"/>
        <v>321.36</v>
      </c>
      <c r="I23" s="50">
        <f t="shared" si="9"/>
        <v>302.64</v>
      </c>
      <c r="J23" s="49">
        <f t="shared" si="10"/>
        <v>309</v>
      </c>
      <c r="K23" s="51">
        <f t="shared" si="11"/>
        <v>291</v>
      </c>
      <c r="L23" s="52">
        <f t="shared" si="12"/>
        <v>284.28000000000003</v>
      </c>
      <c r="M23" s="51">
        <f t="shared" si="13"/>
        <v>267.71999999999997</v>
      </c>
      <c r="O23" s="53" t="s">
        <v>281</v>
      </c>
      <c r="P23" s="54">
        <v>13</v>
      </c>
      <c r="Q23" s="54">
        <v>12.5</v>
      </c>
      <c r="R23" s="54">
        <v>11.5</v>
      </c>
    </row>
    <row r="24" spans="1:18" x14ac:dyDescent="0.25">
      <c r="A24" s="47" t="s">
        <v>282</v>
      </c>
      <c r="B24" s="48">
        <f t="shared" si="7"/>
        <v>576</v>
      </c>
      <c r="C24" s="48">
        <f t="shared" si="7"/>
        <v>552</v>
      </c>
      <c r="D24" s="48">
        <f t="shared" si="7"/>
        <v>504</v>
      </c>
      <c r="E24" s="347">
        <v>630</v>
      </c>
      <c r="F24" s="348"/>
      <c r="G24" s="36"/>
      <c r="H24" s="49">
        <f t="shared" si="8"/>
        <v>296.64</v>
      </c>
      <c r="I24" s="50">
        <f t="shared" si="9"/>
        <v>279.36</v>
      </c>
      <c r="J24" s="49">
        <f t="shared" si="10"/>
        <v>284.28000000000003</v>
      </c>
      <c r="K24" s="51">
        <f t="shared" si="11"/>
        <v>267.71999999999997</v>
      </c>
      <c r="L24" s="52">
        <f t="shared" si="12"/>
        <v>259.56</v>
      </c>
      <c r="M24" s="51">
        <f t="shared" si="13"/>
        <v>244.44</v>
      </c>
      <c r="O24" s="53" t="s">
        <v>282</v>
      </c>
      <c r="P24" s="54">
        <v>12</v>
      </c>
      <c r="Q24" s="54">
        <v>11.5</v>
      </c>
      <c r="R24" s="54">
        <v>10.5</v>
      </c>
    </row>
    <row r="25" spans="1:18" x14ac:dyDescent="0.25">
      <c r="A25" s="47" t="s">
        <v>205</v>
      </c>
      <c r="B25" s="48">
        <f t="shared" si="7"/>
        <v>600</v>
      </c>
      <c r="C25" s="48">
        <f t="shared" si="7"/>
        <v>576</v>
      </c>
      <c r="D25" s="48">
        <f t="shared" si="7"/>
        <v>528</v>
      </c>
      <c r="E25" s="347">
        <v>645</v>
      </c>
      <c r="F25" s="348"/>
      <c r="G25" s="36"/>
      <c r="H25" s="49">
        <f t="shared" si="8"/>
        <v>309</v>
      </c>
      <c r="I25" s="50">
        <f t="shared" si="9"/>
        <v>291</v>
      </c>
      <c r="J25" s="49">
        <f t="shared" si="10"/>
        <v>296.64</v>
      </c>
      <c r="K25" s="51">
        <f t="shared" si="11"/>
        <v>279.36</v>
      </c>
      <c r="L25" s="52">
        <f t="shared" si="12"/>
        <v>271.92</v>
      </c>
      <c r="M25" s="51">
        <f t="shared" si="13"/>
        <v>256.08</v>
      </c>
      <c r="O25" s="53" t="s">
        <v>205</v>
      </c>
      <c r="P25" s="54">
        <v>12.5</v>
      </c>
      <c r="Q25" s="54">
        <v>12</v>
      </c>
      <c r="R25" s="54">
        <v>11</v>
      </c>
    </row>
    <row r="26" spans="1:18" x14ac:dyDescent="0.25">
      <c r="A26" s="47" t="s">
        <v>283</v>
      </c>
      <c r="B26" s="48">
        <f t="shared" si="7"/>
        <v>552</v>
      </c>
      <c r="C26" s="48">
        <f t="shared" si="7"/>
        <v>528</v>
      </c>
      <c r="D26" s="48">
        <f t="shared" si="7"/>
        <v>480</v>
      </c>
      <c r="E26" s="347">
        <v>580</v>
      </c>
      <c r="F26" s="348"/>
      <c r="G26" s="36"/>
      <c r="H26" s="49">
        <f t="shared" si="8"/>
        <v>284.28000000000003</v>
      </c>
      <c r="I26" s="50">
        <f t="shared" si="9"/>
        <v>267.71999999999997</v>
      </c>
      <c r="J26" s="49">
        <f t="shared" si="10"/>
        <v>271.92</v>
      </c>
      <c r="K26" s="51">
        <f t="shared" si="11"/>
        <v>256.08</v>
      </c>
      <c r="L26" s="52">
        <f t="shared" si="12"/>
        <v>247.20000000000002</v>
      </c>
      <c r="M26" s="51">
        <f t="shared" si="13"/>
        <v>232.79999999999998</v>
      </c>
      <c r="O26" s="53" t="s">
        <v>283</v>
      </c>
      <c r="P26" s="54">
        <v>11.5</v>
      </c>
      <c r="Q26" s="54">
        <v>11</v>
      </c>
      <c r="R26" s="54">
        <v>10</v>
      </c>
    </row>
    <row r="27" spans="1:18" x14ac:dyDescent="0.25">
      <c r="A27" s="47" t="s">
        <v>284</v>
      </c>
      <c r="B27" s="48">
        <f t="shared" si="7"/>
        <v>600</v>
      </c>
      <c r="C27" s="48">
        <f t="shared" si="7"/>
        <v>576</v>
      </c>
      <c r="D27" s="48">
        <f t="shared" si="7"/>
        <v>528</v>
      </c>
      <c r="E27" s="335"/>
      <c r="F27" s="336"/>
      <c r="G27" s="26"/>
      <c r="H27" s="49">
        <f t="shared" si="8"/>
        <v>309</v>
      </c>
      <c r="I27" s="50">
        <f t="shared" si="9"/>
        <v>291</v>
      </c>
      <c r="J27" s="49">
        <f t="shared" si="10"/>
        <v>296.64</v>
      </c>
      <c r="K27" s="51">
        <f t="shared" si="11"/>
        <v>279.36</v>
      </c>
      <c r="L27" s="52">
        <f t="shared" si="12"/>
        <v>271.92</v>
      </c>
      <c r="M27" s="51">
        <f t="shared" si="13"/>
        <v>256.08</v>
      </c>
      <c r="O27" s="53" t="s">
        <v>284</v>
      </c>
      <c r="P27" s="54">
        <v>12.5</v>
      </c>
      <c r="Q27" s="54">
        <v>12</v>
      </c>
      <c r="R27" s="54">
        <v>11</v>
      </c>
    </row>
    <row r="28" spans="1:18" x14ac:dyDescent="0.25">
      <c r="A28" s="47" t="s">
        <v>285</v>
      </c>
      <c r="B28" s="48">
        <f t="shared" si="7"/>
        <v>552</v>
      </c>
      <c r="C28" s="48">
        <f t="shared" si="7"/>
        <v>528</v>
      </c>
      <c r="D28" s="48">
        <f t="shared" si="7"/>
        <v>480</v>
      </c>
      <c r="E28" s="343"/>
      <c r="F28" s="344"/>
      <c r="G28" s="26"/>
      <c r="H28" s="49">
        <f t="shared" si="8"/>
        <v>284.28000000000003</v>
      </c>
      <c r="I28" s="50">
        <f t="shared" si="9"/>
        <v>267.71999999999997</v>
      </c>
      <c r="J28" s="49">
        <f t="shared" si="10"/>
        <v>271.92</v>
      </c>
      <c r="K28" s="51">
        <f t="shared" si="11"/>
        <v>256.08</v>
      </c>
      <c r="L28" s="52">
        <f t="shared" si="12"/>
        <v>247.20000000000002</v>
      </c>
      <c r="M28" s="51">
        <f t="shared" si="13"/>
        <v>232.79999999999998</v>
      </c>
      <c r="O28" s="53" t="s">
        <v>285</v>
      </c>
      <c r="P28" s="54">
        <v>11.5</v>
      </c>
      <c r="Q28" s="54">
        <v>11</v>
      </c>
      <c r="R28" s="54">
        <v>10</v>
      </c>
    </row>
    <row r="29" spans="1:18" ht="15.75" thickBot="1" x14ac:dyDescent="0.3">
      <c r="A29" s="38" t="s">
        <v>58</v>
      </c>
      <c r="B29" s="55">
        <f t="shared" si="7"/>
        <v>600</v>
      </c>
      <c r="C29" s="55">
        <f t="shared" si="7"/>
        <v>576</v>
      </c>
      <c r="D29" s="55">
        <f t="shared" si="7"/>
        <v>528</v>
      </c>
      <c r="E29" s="345"/>
      <c r="F29" s="346"/>
      <c r="G29" s="26"/>
      <c r="H29" s="39">
        <f t="shared" si="8"/>
        <v>309</v>
      </c>
      <c r="I29" s="56">
        <f t="shared" si="9"/>
        <v>291</v>
      </c>
      <c r="J29" s="39">
        <f t="shared" si="10"/>
        <v>296.64</v>
      </c>
      <c r="K29" s="41">
        <f t="shared" si="11"/>
        <v>279.36</v>
      </c>
      <c r="L29" s="42">
        <f t="shared" si="12"/>
        <v>271.92</v>
      </c>
      <c r="M29" s="41">
        <f t="shared" si="13"/>
        <v>256.08</v>
      </c>
      <c r="O29" s="43" t="s">
        <v>58</v>
      </c>
      <c r="P29" s="54">
        <v>12.5</v>
      </c>
      <c r="Q29" s="54">
        <v>12</v>
      </c>
      <c r="R29" s="54">
        <v>11</v>
      </c>
    </row>
    <row r="30" spans="1:18" ht="15.75" thickTop="1" x14ac:dyDescent="0.25">
      <c r="A30" s="26"/>
      <c r="B30" s="26"/>
      <c r="C30" s="26"/>
      <c r="D30" s="26"/>
      <c r="E30" s="46"/>
      <c r="F30" s="46"/>
      <c r="G30" s="46"/>
      <c r="H30" s="46"/>
      <c r="I30" s="46"/>
      <c r="J30" s="46"/>
      <c r="K30" s="46"/>
      <c r="L30" s="46"/>
      <c r="M30" s="46"/>
    </row>
    <row r="31" spans="1:18" ht="15.75" thickBot="1" x14ac:dyDescent="0.3">
      <c r="H31" s="333" t="s">
        <v>269</v>
      </c>
      <c r="I31" s="333"/>
      <c r="J31" s="333" t="s">
        <v>270</v>
      </c>
      <c r="K31" s="333"/>
      <c r="L31" s="333" t="s">
        <v>271</v>
      </c>
      <c r="M31" s="333"/>
      <c r="O31" s="334" t="s">
        <v>272</v>
      </c>
      <c r="P31" s="334"/>
      <c r="Q31" s="334"/>
      <c r="R31" s="334"/>
    </row>
    <row r="32" spans="1:18" ht="15.75" thickTop="1" x14ac:dyDescent="0.25">
      <c r="A32" s="17" t="s">
        <v>273</v>
      </c>
      <c r="B32" s="18" t="s">
        <v>274</v>
      </c>
      <c r="C32" s="18" t="s">
        <v>275</v>
      </c>
      <c r="D32" s="18" t="s">
        <v>276</v>
      </c>
      <c r="E32" s="330" t="s">
        <v>277</v>
      </c>
      <c r="F32" s="331"/>
      <c r="G32" s="19"/>
      <c r="H32" s="20" t="s">
        <v>6</v>
      </c>
      <c r="I32" s="18" t="s">
        <v>7</v>
      </c>
      <c r="J32" s="18" t="s">
        <v>6</v>
      </c>
      <c r="K32" s="18" t="s">
        <v>7</v>
      </c>
      <c r="L32" s="18" t="s">
        <v>6</v>
      </c>
      <c r="M32" s="21" t="s">
        <v>7</v>
      </c>
      <c r="O32" s="22" t="s">
        <v>273</v>
      </c>
      <c r="P32" s="23" t="s">
        <v>274</v>
      </c>
      <c r="Q32" s="23" t="s">
        <v>275</v>
      </c>
      <c r="R32" s="24" t="s">
        <v>276</v>
      </c>
    </row>
    <row r="33" spans="1:21" x14ac:dyDescent="0.25">
      <c r="A33" s="47" t="s">
        <v>35</v>
      </c>
      <c r="B33" s="57">
        <f t="shared" ref="B33:D41" si="14">PRODUCT(P33,48)</f>
        <v>600</v>
      </c>
      <c r="C33" s="57">
        <f t="shared" si="14"/>
        <v>576</v>
      </c>
      <c r="D33" s="57">
        <f t="shared" si="14"/>
        <v>528</v>
      </c>
      <c r="E33" s="335"/>
      <c r="F33" s="336"/>
      <c r="G33" s="26"/>
      <c r="H33" s="49">
        <f>B33*0.515</f>
        <v>309</v>
      </c>
      <c r="I33" s="50">
        <f>B33*0.485</f>
        <v>291</v>
      </c>
      <c r="J33" s="49">
        <f>C33*0.515</f>
        <v>296.64</v>
      </c>
      <c r="K33" s="51">
        <f>C33*0.485</f>
        <v>279.36</v>
      </c>
      <c r="L33" s="52">
        <f>D33*0.515</f>
        <v>271.92</v>
      </c>
      <c r="M33" s="51">
        <f>D33*0.485</f>
        <v>256.08</v>
      </c>
      <c r="O33" s="53" t="s">
        <v>35</v>
      </c>
      <c r="P33" s="54">
        <v>12.5</v>
      </c>
      <c r="Q33" s="54">
        <v>12</v>
      </c>
      <c r="R33" s="58">
        <v>11</v>
      </c>
    </row>
    <row r="34" spans="1:21" x14ac:dyDescent="0.25">
      <c r="A34" s="47" t="s">
        <v>286</v>
      </c>
      <c r="B34" s="57">
        <f t="shared" si="14"/>
        <v>552</v>
      </c>
      <c r="C34" s="57">
        <f t="shared" si="14"/>
        <v>528</v>
      </c>
      <c r="D34" s="57">
        <f t="shared" si="14"/>
        <v>480</v>
      </c>
      <c r="E34" s="337"/>
      <c r="F34" s="338"/>
      <c r="G34" s="26"/>
      <c r="H34" s="49">
        <f t="shared" ref="H34:H41" si="15">B34*0.515</f>
        <v>284.28000000000003</v>
      </c>
      <c r="I34" s="50">
        <f t="shared" ref="I34:I41" si="16">B34*0.485</f>
        <v>267.71999999999997</v>
      </c>
      <c r="J34" s="49">
        <f t="shared" ref="J34:J41" si="17">C34*0.515</f>
        <v>271.92</v>
      </c>
      <c r="K34" s="51">
        <f t="shared" ref="K34:K41" si="18">C34*0.485</f>
        <v>256.08</v>
      </c>
      <c r="L34" s="52">
        <f t="shared" ref="L34:L41" si="19">D34*0.515</f>
        <v>247.20000000000002</v>
      </c>
      <c r="M34" s="51">
        <f t="shared" ref="M34:M41" si="20">D34*0.485</f>
        <v>232.79999999999998</v>
      </c>
      <c r="O34" s="53" t="s">
        <v>286</v>
      </c>
      <c r="P34" s="54">
        <v>11.5</v>
      </c>
      <c r="Q34" s="54">
        <v>11</v>
      </c>
      <c r="R34" s="58">
        <v>10</v>
      </c>
    </row>
    <row r="35" spans="1:21" x14ac:dyDescent="0.25">
      <c r="A35" s="47" t="s">
        <v>287</v>
      </c>
      <c r="B35" s="57">
        <f t="shared" si="14"/>
        <v>624</v>
      </c>
      <c r="C35" s="57">
        <f t="shared" si="14"/>
        <v>600</v>
      </c>
      <c r="D35" s="57">
        <f t="shared" si="14"/>
        <v>552</v>
      </c>
      <c r="E35" s="347">
        <v>650</v>
      </c>
      <c r="F35" s="348"/>
      <c r="G35" s="36"/>
      <c r="H35" s="49">
        <f t="shared" si="15"/>
        <v>321.36</v>
      </c>
      <c r="I35" s="50">
        <f t="shared" si="16"/>
        <v>302.64</v>
      </c>
      <c r="J35" s="49">
        <f t="shared" si="17"/>
        <v>309</v>
      </c>
      <c r="K35" s="51">
        <f t="shared" si="18"/>
        <v>291</v>
      </c>
      <c r="L35" s="52">
        <f t="shared" si="19"/>
        <v>284.28000000000003</v>
      </c>
      <c r="M35" s="51">
        <f t="shared" si="20"/>
        <v>267.71999999999997</v>
      </c>
      <c r="O35" s="53" t="s">
        <v>287</v>
      </c>
      <c r="P35" s="54">
        <v>13</v>
      </c>
      <c r="Q35" s="54">
        <v>12.5</v>
      </c>
      <c r="R35" s="58">
        <v>11.5</v>
      </c>
    </row>
    <row r="36" spans="1:21" x14ac:dyDescent="0.25">
      <c r="A36" s="47" t="s">
        <v>288</v>
      </c>
      <c r="B36" s="57">
        <f t="shared" si="14"/>
        <v>576</v>
      </c>
      <c r="C36" s="57">
        <f t="shared" si="14"/>
        <v>552</v>
      </c>
      <c r="D36" s="57">
        <f t="shared" si="14"/>
        <v>504</v>
      </c>
      <c r="E36" s="347">
        <v>600</v>
      </c>
      <c r="F36" s="348"/>
      <c r="G36" s="36"/>
      <c r="H36" s="49">
        <f t="shared" si="15"/>
        <v>296.64</v>
      </c>
      <c r="I36" s="50">
        <f t="shared" si="16"/>
        <v>279.36</v>
      </c>
      <c r="J36" s="49">
        <f t="shared" si="17"/>
        <v>284.28000000000003</v>
      </c>
      <c r="K36" s="51">
        <f t="shared" si="18"/>
        <v>267.71999999999997</v>
      </c>
      <c r="L36" s="52">
        <f t="shared" si="19"/>
        <v>259.56</v>
      </c>
      <c r="M36" s="51">
        <f t="shared" si="20"/>
        <v>244.44</v>
      </c>
      <c r="O36" s="53" t="s">
        <v>288</v>
      </c>
      <c r="P36" s="54">
        <v>12</v>
      </c>
      <c r="Q36" s="54">
        <v>11.5</v>
      </c>
      <c r="R36" s="58">
        <v>10.5</v>
      </c>
    </row>
    <row r="37" spans="1:21" x14ac:dyDescent="0.25">
      <c r="A37" s="47" t="s">
        <v>289</v>
      </c>
      <c r="B37" s="57">
        <f t="shared" si="14"/>
        <v>552</v>
      </c>
      <c r="C37" s="57">
        <f t="shared" si="14"/>
        <v>528</v>
      </c>
      <c r="D37" s="57">
        <f t="shared" si="14"/>
        <v>480</v>
      </c>
      <c r="E37" s="347">
        <v>590</v>
      </c>
      <c r="F37" s="348"/>
      <c r="G37" s="36"/>
      <c r="H37" s="49">
        <f t="shared" si="15"/>
        <v>284.28000000000003</v>
      </c>
      <c r="I37" s="50">
        <f t="shared" si="16"/>
        <v>267.71999999999997</v>
      </c>
      <c r="J37" s="49">
        <f t="shared" si="17"/>
        <v>271.92</v>
      </c>
      <c r="K37" s="51">
        <f t="shared" si="18"/>
        <v>256.08</v>
      </c>
      <c r="L37" s="52">
        <f t="shared" si="19"/>
        <v>247.20000000000002</v>
      </c>
      <c r="M37" s="51">
        <f t="shared" si="20"/>
        <v>232.79999999999998</v>
      </c>
      <c r="O37" s="53" t="s">
        <v>289</v>
      </c>
      <c r="P37" s="54">
        <v>11.5</v>
      </c>
      <c r="Q37" s="54">
        <v>11</v>
      </c>
      <c r="R37" s="58">
        <v>10</v>
      </c>
    </row>
    <row r="38" spans="1:21" x14ac:dyDescent="0.25">
      <c r="A38" s="47" t="s">
        <v>290</v>
      </c>
      <c r="B38" s="57">
        <f t="shared" si="14"/>
        <v>504</v>
      </c>
      <c r="C38" s="57">
        <f t="shared" si="14"/>
        <v>480</v>
      </c>
      <c r="D38" s="57">
        <f t="shared" si="14"/>
        <v>432</v>
      </c>
      <c r="E38" s="347">
        <v>540</v>
      </c>
      <c r="F38" s="348"/>
      <c r="G38" s="36"/>
      <c r="H38" s="49">
        <f t="shared" si="15"/>
        <v>259.56</v>
      </c>
      <c r="I38" s="50">
        <f t="shared" si="16"/>
        <v>244.44</v>
      </c>
      <c r="J38" s="49">
        <f t="shared" si="17"/>
        <v>247.20000000000002</v>
      </c>
      <c r="K38" s="51">
        <f t="shared" si="18"/>
        <v>232.79999999999998</v>
      </c>
      <c r="L38" s="52">
        <f t="shared" si="19"/>
        <v>222.48000000000002</v>
      </c>
      <c r="M38" s="51">
        <f t="shared" si="20"/>
        <v>209.51999999999998</v>
      </c>
      <c r="O38" s="53" t="s">
        <v>290</v>
      </c>
      <c r="P38" s="54">
        <v>10.5</v>
      </c>
      <c r="Q38" s="54">
        <v>10</v>
      </c>
      <c r="R38" s="58">
        <v>9</v>
      </c>
    </row>
    <row r="39" spans="1:21" x14ac:dyDescent="0.25">
      <c r="A39" s="47" t="s">
        <v>291</v>
      </c>
      <c r="B39" s="57">
        <f t="shared" si="14"/>
        <v>600</v>
      </c>
      <c r="C39" s="57">
        <f t="shared" si="14"/>
        <v>576</v>
      </c>
      <c r="D39" s="57">
        <f t="shared" si="14"/>
        <v>528</v>
      </c>
      <c r="E39" s="335"/>
      <c r="F39" s="336"/>
      <c r="G39" s="26"/>
      <c r="H39" s="49">
        <f t="shared" si="15"/>
        <v>309</v>
      </c>
      <c r="I39" s="50">
        <f t="shared" si="16"/>
        <v>291</v>
      </c>
      <c r="J39" s="49">
        <f t="shared" si="17"/>
        <v>296.64</v>
      </c>
      <c r="K39" s="51">
        <f t="shared" si="18"/>
        <v>279.36</v>
      </c>
      <c r="L39" s="52">
        <f t="shared" si="19"/>
        <v>271.92</v>
      </c>
      <c r="M39" s="51">
        <f t="shared" si="20"/>
        <v>256.08</v>
      </c>
      <c r="O39" s="53" t="s">
        <v>291</v>
      </c>
      <c r="P39" s="54">
        <v>12.5</v>
      </c>
      <c r="Q39" s="54">
        <v>12</v>
      </c>
      <c r="R39" s="58">
        <v>11</v>
      </c>
    </row>
    <row r="40" spans="1:21" x14ac:dyDescent="0.25">
      <c r="A40" s="47" t="s">
        <v>292</v>
      </c>
      <c r="B40" s="57">
        <f t="shared" si="14"/>
        <v>552</v>
      </c>
      <c r="C40" s="57">
        <f t="shared" si="14"/>
        <v>528</v>
      </c>
      <c r="D40" s="57">
        <f t="shared" si="14"/>
        <v>480</v>
      </c>
      <c r="E40" s="343"/>
      <c r="F40" s="344"/>
      <c r="G40" s="26"/>
      <c r="H40" s="49">
        <f t="shared" si="15"/>
        <v>284.28000000000003</v>
      </c>
      <c r="I40" s="50">
        <f t="shared" si="16"/>
        <v>267.71999999999997</v>
      </c>
      <c r="J40" s="49">
        <f t="shared" si="17"/>
        <v>271.92</v>
      </c>
      <c r="K40" s="51">
        <f t="shared" si="18"/>
        <v>256.08</v>
      </c>
      <c r="L40" s="52">
        <f t="shared" si="19"/>
        <v>247.20000000000002</v>
      </c>
      <c r="M40" s="51">
        <f t="shared" si="20"/>
        <v>232.79999999999998</v>
      </c>
      <c r="O40" s="53" t="s">
        <v>292</v>
      </c>
      <c r="P40" s="54">
        <v>11.5</v>
      </c>
      <c r="Q40" s="54">
        <v>11</v>
      </c>
      <c r="R40" s="58">
        <v>10</v>
      </c>
    </row>
    <row r="41" spans="1:21" ht="15.75" thickBot="1" x14ac:dyDescent="0.3">
      <c r="A41" s="38" t="s">
        <v>293</v>
      </c>
      <c r="B41" s="59">
        <f t="shared" si="14"/>
        <v>600</v>
      </c>
      <c r="C41" s="59">
        <f t="shared" si="14"/>
        <v>576</v>
      </c>
      <c r="D41" s="59">
        <f t="shared" si="14"/>
        <v>528</v>
      </c>
      <c r="E41" s="345"/>
      <c r="F41" s="346"/>
      <c r="G41" s="26"/>
      <c r="H41" s="39">
        <f t="shared" si="15"/>
        <v>309</v>
      </c>
      <c r="I41" s="56">
        <f t="shared" si="16"/>
        <v>291</v>
      </c>
      <c r="J41" s="39">
        <f t="shared" si="17"/>
        <v>296.64</v>
      </c>
      <c r="K41" s="41">
        <f t="shared" si="18"/>
        <v>279.36</v>
      </c>
      <c r="L41" s="42">
        <f t="shared" si="19"/>
        <v>271.92</v>
      </c>
      <c r="M41" s="41">
        <f t="shared" si="20"/>
        <v>256.08</v>
      </c>
      <c r="O41" s="43" t="s">
        <v>293</v>
      </c>
      <c r="P41" s="44">
        <v>12.5</v>
      </c>
      <c r="Q41" s="44">
        <v>12</v>
      </c>
      <c r="R41" s="45">
        <v>11</v>
      </c>
    </row>
    <row r="42" spans="1:21" ht="15.75" thickTop="1" x14ac:dyDescent="0.25"/>
    <row r="44" spans="1:21" ht="21" x14ac:dyDescent="0.25">
      <c r="A44" s="332"/>
      <c r="B44" s="332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</row>
    <row r="45" spans="1:2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ht="17.25" x14ac:dyDescent="0.25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50" spans="1:33" ht="15.75" thickBot="1" x14ac:dyDescent="0.3">
      <c r="F50" s="349" t="s">
        <v>269</v>
      </c>
      <c r="G50" s="349"/>
      <c r="H50" s="349" t="s">
        <v>270</v>
      </c>
      <c r="I50" s="349"/>
      <c r="J50" s="349" t="s">
        <v>271</v>
      </c>
      <c r="K50" s="349"/>
      <c r="L50" s="1"/>
      <c r="M50" s="334" t="s">
        <v>272</v>
      </c>
      <c r="N50" s="334"/>
      <c r="O50" s="334"/>
      <c r="P50" s="334"/>
      <c r="Q50" s="1"/>
      <c r="W50" s="350" t="s">
        <v>269</v>
      </c>
      <c r="X50" s="350"/>
      <c r="Y50" s="350" t="s">
        <v>270</v>
      </c>
      <c r="Z50" s="350"/>
      <c r="AA50" s="350" t="s">
        <v>271</v>
      </c>
      <c r="AB50" s="350"/>
      <c r="AC50" s="1"/>
      <c r="AD50" s="334" t="s">
        <v>272</v>
      </c>
      <c r="AE50" s="334"/>
      <c r="AF50" s="334"/>
      <c r="AG50" s="334"/>
    </row>
    <row r="51" spans="1:33" ht="15.75" thickTop="1" x14ac:dyDescent="0.25">
      <c r="A51" s="60" t="s">
        <v>273</v>
      </c>
      <c r="B51" s="61" t="s">
        <v>274</v>
      </c>
      <c r="C51" s="61" t="s">
        <v>275</v>
      </c>
      <c r="D51" s="62" t="s">
        <v>276</v>
      </c>
      <c r="E51" s="63"/>
      <c r="F51" s="64" t="s">
        <v>6</v>
      </c>
      <c r="G51" s="65" t="s">
        <v>7</v>
      </c>
      <c r="H51" s="65" t="s">
        <v>6</v>
      </c>
      <c r="I51" s="65" t="s">
        <v>7</v>
      </c>
      <c r="J51" s="65" t="s">
        <v>6</v>
      </c>
      <c r="K51" s="66" t="s">
        <v>7</v>
      </c>
      <c r="L51" s="63"/>
      <c r="M51" s="67" t="s">
        <v>273</v>
      </c>
      <c r="N51" s="68" t="s">
        <v>274</v>
      </c>
      <c r="O51" s="68" t="s">
        <v>275</v>
      </c>
      <c r="P51" s="69" t="s">
        <v>276</v>
      </c>
      <c r="Q51" s="63"/>
      <c r="R51" s="70" t="s">
        <v>273</v>
      </c>
      <c r="S51" s="61" t="s">
        <v>274</v>
      </c>
      <c r="T51" s="61" t="s">
        <v>275</v>
      </c>
      <c r="U51" s="62" t="s">
        <v>276</v>
      </c>
      <c r="W51" s="71" t="s">
        <v>6</v>
      </c>
      <c r="X51" s="62" t="s">
        <v>7</v>
      </c>
      <c r="Y51" s="62" t="s">
        <v>6</v>
      </c>
      <c r="Z51" s="62" t="s">
        <v>7</v>
      </c>
      <c r="AA51" s="62" t="s">
        <v>6</v>
      </c>
      <c r="AB51" s="62" t="s">
        <v>7</v>
      </c>
      <c r="AC51" s="1"/>
      <c r="AD51" s="72" t="s">
        <v>273</v>
      </c>
      <c r="AE51" s="68" t="s">
        <v>274</v>
      </c>
      <c r="AF51" s="68" t="s">
        <v>275</v>
      </c>
      <c r="AG51" s="69" t="s">
        <v>276</v>
      </c>
    </row>
    <row r="52" spans="1:33" x14ac:dyDescent="0.25">
      <c r="A52" s="73" t="s">
        <v>105</v>
      </c>
      <c r="B52" s="57">
        <f t="shared" ref="B52:D60" si="21">PRODUCT(N52,48)</f>
        <v>600</v>
      </c>
      <c r="C52" s="57">
        <f t="shared" si="21"/>
        <v>552</v>
      </c>
      <c r="D52" s="74">
        <f t="shared" si="21"/>
        <v>504</v>
      </c>
      <c r="E52" s="75"/>
      <c r="F52" s="76">
        <f>B52*0.515</f>
        <v>309</v>
      </c>
      <c r="G52" s="77">
        <f>B52*0.485</f>
        <v>291</v>
      </c>
      <c r="H52" s="76">
        <f>C52*0.515</f>
        <v>284.28000000000003</v>
      </c>
      <c r="I52" s="78">
        <f>C52*0.485</f>
        <v>267.71999999999997</v>
      </c>
      <c r="J52" s="79">
        <f>D52*0.515</f>
        <v>259.56</v>
      </c>
      <c r="K52" s="78">
        <f>D52*0.485</f>
        <v>244.44</v>
      </c>
      <c r="L52" s="80"/>
      <c r="M52" s="81" t="s">
        <v>105</v>
      </c>
      <c r="N52" s="48">
        <v>12.5</v>
      </c>
      <c r="O52" s="48">
        <v>11.5</v>
      </c>
      <c r="P52" s="82">
        <v>10.5</v>
      </c>
      <c r="Q52" s="80"/>
      <c r="R52" s="73" t="s">
        <v>112</v>
      </c>
      <c r="S52" s="48">
        <f>PRODUCT(AE52,48)</f>
        <v>708</v>
      </c>
      <c r="T52" s="48">
        <f t="shared" ref="T52:U57" si="22">PRODUCT(AF52,48)</f>
        <v>684</v>
      </c>
      <c r="U52" s="82">
        <f t="shared" si="22"/>
        <v>636</v>
      </c>
      <c r="W52" s="76">
        <f>S52*0.515</f>
        <v>364.62</v>
      </c>
      <c r="X52" s="77">
        <f>S52*0.485</f>
        <v>343.38</v>
      </c>
      <c r="Y52" s="76">
        <f>T52*0.515</f>
        <v>352.26</v>
      </c>
      <c r="Z52" s="78">
        <f>T52*0.485</f>
        <v>331.74</v>
      </c>
      <c r="AA52" s="79">
        <f>U52*0.515</f>
        <v>327.54000000000002</v>
      </c>
      <c r="AB52" s="78">
        <f>U52*0.485</f>
        <v>308.45999999999998</v>
      </c>
      <c r="AC52" s="26"/>
      <c r="AD52" s="81" t="s">
        <v>112</v>
      </c>
      <c r="AE52" s="48">
        <v>14.75</v>
      </c>
      <c r="AF52" s="48">
        <v>14.25</v>
      </c>
      <c r="AG52" s="82">
        <v>13.25</v>
      </c>
    </row>
    <row r="53" spans="1:33" x14ac:dyDescent="0.25">
      <c r="A53" s="73" t="s">
        <v>294</v>
      </c>
      <c r="B53" s="57">
        <f t="shared" si="21"/>
        <v>552</v>
      </c>
      <c r="C53" s="57">
        <f t="shared" si="21"/>
        <v>504</v>
      </c>
      <c r="D53" s="74">
        <f t="shared" si="21"/>
        <v>456</v>
      </c>
      <c r="E53" s="75"/>
      <c r="F53" s="76">
        <f t="shared" ref="F53:F60" si="23">B53*0.515</f>
        <v>284.28000000000003</v>
      </c>
      <c r="G53" s="77">
        <f t="shared" ref="G53:G60" si="24">B53*0.485</f>
        <v>267.71999999999997</v>
      </c>
      <c r="H53" s="76">
        <f t="shared" ref="H53:H60" si="25">C53*0.515</f>
        <v>259.56</v>
      </c>
      <c r="I53" s="78">
        <f t="shared" ref="I53:I60" si="26">C53*0.485</f>
        <v>244.44</v>
      </c>
      <c r="J53" s="79">
        <f t="shared" ref="J53:J60" si="27">D53*0.515</f>
        <v>234.84</v>
      </c>
      <c r="K53" s="78">
        <f t="shared" ref="K53:K60" si="28">D53*0.485</f>
        <v>221.16</v>
      </c>
      <c r="L53" s="80"/>
      <c r="M53" s="81" t="s">
        <v>294</v>
      </c>
      <c r="N53" s="48">
        <v>11.5</v>
      </c>
      <c r="O53" s="48">
        <v>10.5</v>
      </c>
      <c r="P53" s="82">
        <v>9.5</v>
      </c>
      <c r="Q53" s="80"/>
      <c r="R53" s="73" t="s">
        <v>295</v>
      </c>
      <c r="S53" s="48">
        <f t="shared" ref="S53:S57" si="29">PRODUCT(AE53,48)</f>
        <v>684</v>
      </c>
      <c r="T53" s="48">
        <f t="shared" si="22"/>
        <v>660</v>
      </c>
      <c r="U53" s="82">
        <f t="shared" si="22"/>
        <v>612</v>
      </c>
      <c r="W53" s="76">
        <f t="shared" ref="W53:W57" si="30">S53*0.515</f>
        <v>352.26</v>
      </c>
      <c r="X53" s="77">
        <f t="shared" ref="X53:X57" si="31">S53*0.485</f>
        <v>331.74</v>
      </c>
      <c r="Y53" s="76">
        <f t="shared" ref="Y53:Y57" si="32">T53*0.515</f>
        <v>339.90000000000003</v>
      </c>
      <c r="Z53" s="78">
        <f t="shared" ref="Z53:Z57" si="33">T53*0.485</f>
        <v>320.09999999999997</v>
      </c>
      <c r="AA53" s="79">
        <f t="shared" ref="AA53:AA57" si="34">U53*0.515</f>
        <v>315.18</v>
      </c>
      <c r="AB53" s="78">
        <f t="shared" ref="AB53:AB57" si="35">U53*0.485</f>
        <v>296.82</v>
      </c>
      <c r="AC53" s="26"/>
      <c r="AD53" s="81" t="s">
        <v>295</v>
      </c>
      <c r="AE53" s="48">
        <v>14.25</v>
      </c>
      <c r="AF53" s="48">
        <v>13.75</v>
      </c>
      <c r="AG53" s="82">
        <v>12.75</v>
      </c>
    </row>
    <row r="54" spans="1:33" x14ac:dyDescent="0.25">
      <c r="A54" s="73" t="s">
        <v>296</v>
      </c>
      <c r="B54" s="57">
        <f t="shared" si="21"/>
        <v>672</v>
      </c>
      <c r="C54" s="57">
        <f t="shared" si="21"/>
        <v>624</v>
      </c>
      <c r="D54" s="74">
        <f t="shared" si="21"/>
        <v>576</v>
      </c>
      <c r="E54" s="75"/>
      <c r="F54" s="76">
        <f t="shared" si="23"/>
        <v>346.08</v>
      </c>
      <c r="G54" s="77">
        <f t="shared" si="24"/>
        <v>325.92</v>
      </c>
      <c r="H54" s="76">
        <f t="shared" si="25"/>
        <v>321.36</v>
      </c>
      <c r="I54" s="78">
        <f t="shared" si="26"/>
        <v>302.64</v>
      </c>
      <c r="J54" s="79">
        <f t="shared" si="27"/>
        <v>296.64</v>
      </c>
      <c r="K54" s="78">
        <f t="shared" si="28"/>
        <v>279.36</v>
      </c>
      <c r="L54" s="80"/>
      <c r="M54" s="81" t="s">
        <v>296</v>
      </c>
      <c r="N54" s="48">
        <v>14</v>
      </c>
      <c r="O54" s="48">
        <v>13</v>
      </c>
      <c r="P54" s="82">
        <v>12</v>
      </c>
      <c r="Q54" s="80"/>
      <c r="R54" s="73" t="s">
        <v>297</v>
      </c>
      <c r="S54" s="48">
        <f t="shared" si="29"/>
        <v>744</v>
      </c>
      <c r="T54" s="48">
        <f t="shared" si="22"/>
        <v>720</v>
      </c>
      <c r="U54" s="82">
        <f t="shared" si="22"/>
        <v>672</v>
      </c>
      <c r="W54" s="76">
        <f t="shared" si="30"/>
        <v>383.16</v>
      </c>
      <c r="X54" s="77">
        <f t="shared" si="31"/>
        <v>360.84</v>
      </c>
      <c r="Y54" s="76">
        <f t="shared" si="32"/>
        <v>370.8</v>
      </c>
      <c r="Z54" s="78">
        <f t="shared" si="33"/>
        <v>349.2</v>
      </c>
      <c r="AA54" s="79">
        <f t="shared" si="34"/>
        <v>346.08</v>
      </c>
      <c r="AB54" s="78">
        <f t="shared" si="35"/>
        <v>325.92</v>
      </c>
      <c r="AC54" s="26"/>
      <c r="AD54" s="81" t="s">
        <v>297</v>
      </c>
      <c r="AE54" s="48">
        <v>15.5</v>
      </c>
      <c r="AF54" s="48">
        <v>15</v>
      </c>
      <c r="AG54" s="82">
        <v>14</v>
      </c>
    </row>
    <row r="55" spans="1:33" x14ac:dyDescent="0.25">
      <c r="A55" s="73" t="s">
        <v>298</v>
      </c>
      <c r="B55" s="57">
        <f t="shared" si="21"/>
        <v>600</v>
      </c>
      <c r="C55" s="57">
        <f t="shared" si="21"/>
        <v>552</v>
      </c>
      <c r="D55" s="74">
        <f t="shared" si="21"/>
        <v>504</v>
      </c>
      <c r="E55" s="75"/>
      <c r="F55" s="76">
        <f t="shared" si="23"/>
        <v>309</v>
      </c>
      <c r="G55" s="77">
        <f t="shared" si="24"/>
        <v>291</v>
      </c>
      <c r="H55" s="76">
        <f t="shared" si="25"/>
        <v>284.28000000000003</v>
      </c>
      <c r="I55" s="78">
        <f t="shared" si="26"/>
        <v>267.71999999999997</v>
      </c>
      <c r="J55" s="79">
        <f t="shared" si="27"/>
        <v>259.56</v>
      </c>
      <c r="K55" s="78">
        <f t="shared" si="28"/>
        <v>244.44</v>
      </c>
      <c r="L55" s="80"/>
      <c r="M55" s="81" t="s">
        <v>298</v>
      </c>
      <c r="N55" s="48">
        <v>12.5</v>
      </c>
      <c r="O55" s="48">
        <v>11.5</v>
      </c>
      <c r="P55" s="82">
        <v>10.5</v>
      </c>
      <c r="Q55" s="80"/>
      <c r="R55" s="73" t="s">
        <v>299</v>
      </c>
      <c r="S55" s="48">
        <f t="shared" si="29"/>
        <v>708</v>
      </c>
      <c r="T55" s="48">
        <f t="shared" si="22"/>
        <v>684</v>
      </c>
      <c r="U55" s="82">
        <f t="shared" si="22"/>
        <v>636</v>
      </c>
      <c r="W55" s="76">
        <f t="shared" si="30"/>
        <v>364.62</v>
      </c>
      <c r="X55" s="77">
        <f t="shared" si="31"/>
        <v>343.38</v>
      </c>
      <c r="Y55" s="76">
        <f t="shared" si="32"/>
        <v>352.26</v>
      </c>
      <c r="Z55" s="78">
        <f t="shared" si="33"/>
        <v>331.74</v>
      </c>
      <c r="AA55" s="79">
        <f t="shared" si="34"/>
        <v>327.54000000000002</v>
      </c>
      <c r="AB55" s="78">
        <f t="shared" si="35"/>
        <v>308.45999999999998</v>
      </c>
      <c r="AC55" s="26"/>
      <c r="AD55" s="81" t="s">
        <v>299</v>
      </c>
      <c r="AE55" s="48">
        <v>14.75</v>
      </c>
      <c r="AF55" s="48">
        <v>14.25</v>
      </c>
      <c r="AG55" s="82">
        <v>13.25</v>
      </c>
    </row>
    <row r="56" spans="1:33" x14ac:dyDescent="0.25">
      <c r="A56" s="73" t="s">
        <v>300</v>
      </c>
      <c r="B56" s="57">
        <f t="shared" si="21"/>
        <v>600</v>
      </c>
      <c r="C56" s="57">
        <f t="shared" si="21"/>
        <v>552</v>
      </c>
      <c r="D56" s="74">
        <f t="shared" si="21"/>
        <v>504</v>
      </c>
      <c r="E56" s="75"/>
      <c r="F56" s="76">
        <f t="shared" si="23"/>
        <v>309</v>
      </c>
      <c r="G56" s="77">
        <f t="shared" si="24"/>
        <v>291</v>
      </c>
      <c r="H56" s="76">
        <f t="shared" si="25"/>
        <v>284.28000000000003</v>
      </c>
      <c r="I56" s="78">
        <f t="shared" si="26"/>
        <v>267.71999999999997</v>
      </c>
      <c r="J56" s="79">
        <f t="shared" si="27"/>
        <v>259.56</v>
      </c>
      <c r="K56" s="78">
        <f t="shared" si="28"/>
        <v>244.44</v>
      </c>
      <c r="L56" s="80"/>
      <c r="M56" s="81" t="s">
        <v>300</v>
      </c>
      <c r="N56" s="48">
        <v>12.5</v>
      </c>
      <c r="O56" s="48">
        <v>11.5</v>
      </c>
      <c r="P56" s="82">
        <v>10.5</v>
      </c>
      <c r="Q56" s="80"/>
      <c r="R56" s="73" t="s">
        <v>301</v>
      </c>
      <c r="S56" s="48">
        <f t="shared" si="29"/>
        <v>708</v>
      </c>
      <c r="T56" s="48">
        <f t="shared" si="22"/>
        <v>684</v>
      </c>
      <c r="U56" s="82">
        <f t="shared" si="22"/>
        <v>636</v>
      </c>
      <c r="W56" s="76">
        <f t="shared" si="30"/>
        <v>364.62</v>
      </c>
      <c r="X56" s="77">
        <f t="shared" si="31"/>
        <v>343.38</v>
      </c>
      <c r="Y56" s="76">
        <f t="shared" si="32"/>
        <v>352.26</v>
      </c>
      <c r="Z56" s="78">
        <f t="shared" si="33"/>
        <v>331.74</v>
      </c>
      <c r="AA56" s="79">
        <f t="shared" si="34"/>
        <v>327.54000000000002</v>
      </c>
      <c r="AB56" s="78">
        <f t="shared" si="35"/>
        <v>308.45999999999998</v>
      </c>
      <c r="AC56" s="26"/>
      <c r="AD56" s="81" t="s">
        <v>301</v>
      </c>
      <c r="AE56" s="48">
        <v>14.75</v>
      </c>
      <c r="AF56" s="48">
        <v>14.25</v>
      </c>
      <c r="AG56" s="82">
        <v>13.25</v>
      </c>
    </row>
    <row r="57" spans="1:33" x14ac:dyDescent="0.25">
      <c r="A57" s="73" t="s">
        <v>302</v>
      </c>
      <c r="B57" s="57">
        <f t="shared" si="21"/>
        <v>552</v>
      </c>
      <c r="C57" s="57">
        <f t="shared" si="21"/>
        <v>504</v>
      </c>
      <c r="D57" s="74">
        <f t="shared" si="21"/>
        <v>456</v>
      </c>
      <c r="E57" s="75"/>
      <c r="F57" s="76">
        <f t="shared" si="23"/>
        <v>284.28000000000003</v>
      </c>
      <c r="G57" s="77">
        <f t="shared" si="24"/>
        <v>267.71999999999997</v>
      </c>
      <c r="H57" s="76">
        <f t="shared" si="25"/>
        <v>259.56</v>
      </c>
      <c r="I57" s="78">
        <f t="shared" si="26"/>
        <v>244.44</v>
      </c>
      <c r="J57" s="79">
        <f t="shared" si="27"/>
        <v>234.84</v>
      </c>
      <c r="K57" s="78">
        <f t="shared" si="28"/>
        <v>221.16</v>
      </c>
      <c r="L57" s="80"/>
      <c r="M57" s="81" t="s">
        <v>302</v>
      </c>
      <c r="N57" s="48">
        <v>11.5</v>
      </c>
      <c r="O57" s="48">
        <v>10.5</v>
      </c>
      <c r="P57" s="82">
        <v>9.5</v>
      </c>
      <c r="Q57" s="80"/>
      <c r="R57" s="73" t="s">
        <v>303</v>
      </c>
      <c r="S57" s="48">
        <f t="shared" si="29"/>
        <v>684</v>
      </c>
      <c r="T57" s="48">
        <f t="shared" si="22"/>
        <v>660</v>
      </c>
      <c r="U57" s="82">
        <f t="shared" si="22"/>
        <v>612</v>
      </c>
      <c r="W57" s="76">
        <f t="shared" si="30"/>
        <v>352.26</v>
      </c>
      <c r="X57" s="77">
        <f t="shared" si="31"/>
        <v>331.74</v>
      </c>
      <c r="Y57" s="76">
        <f t="shared" si="32"/>
        <v>339.90000000000003</v>
      </c>
      <c r="Z57" s="78">
        <f t="shared" si="33"/>
        <v>320.09999999999997</v>
      </c>
      <c r="AA57" s="79">
        <f t="shared" si="34"/>
        <v>315.18</v>
      </c>
      <c r="AB57" s="78">
        <f t="shared" si="35"/>
        <v>296.82</v>
      </c>
      <c r="AC57" s="26"/>
      <c r="AD57" s="81" t="s">
        <v>303</v>
      </c>
      <c r="AE57" s="48">
        <v>14.25</v>
      </c>
      <c r="AF57" s="48">
        <v>13.75</v>
      </c>
      <c r="AG57" s="82">
        <v>12.75</v>
      </c>
    </row>
    <row r="58" spans="1:33" x14ac:dyDescent="0.25">
      <c r="A58" s="73" t="s">
        <v>304</v>
      </c>
      <c r="B58" s="57">
        <f t="shared" si="21"/>
        <v>600</v>
      </c>
      <c r="C58" s="57">
        <f t="shared" si="21"/>
        <v>552</v>
      </c>
      <c r="D58" s="74">
        <f t="shared" si="21"/>
        <v>504</v>
      </c>
      <c r="E58" s="75"/>
      <c r="F58" s="76">
        <f t="shared" si="23"/>
        <v>309</v>
      </c>
      <c r="G58" s="77">
        <f t="shared" si="24"/>
        <v>291</v>
      </c>
      <c r="H58" s="76">
        <f t="shared" si="25"/>
        <v>284.28000000000003</v>
      </c>
      <c r="I58" s="78">
        <f t="shared" si="26"/>
        <v>267.71999999999997</v>
      </c>
      <c r="J58" s="79">
        <f t="shared" si="27"/>
        <v>259.56</v>
      </c>
      <c r="K58" s="78">
        <f t="shared" si="28"/>
        <v>244.44</v>
      </c>
      <c r="L58" s="80"/>
      <c r="M58" s="81" t="s">
        <v>304</v>
      </c>
      <c r="N58" s="48">
        <v>12.5</v>
      </c>
      <c r="O58" s="48">
        <v>11.5</v>
      </c>
      <c r="P58" s="82">
        <v>10.5</v>
      </c>
      <c r="Q58" s="80"/>
      <c r="R58" s="351"/>
      <c r="S58" s="335"/>
      <c r="T58" s="354"/>
      <c r="U58" s="336"/>
      <c r="W58" s="83"/>
      <c r="X58" s="84"/>
      <c r="Y58" s="84"/>
      <c r="Z58" s="84"/>
      <c r="AA58" s="84"/>
      <c r="AB58" s="85"/>
      <c r="AC58" s="26"/>
      <c r="AD58" s="356"/>
      <c r="AE58" s="357"/>
      <c r="AF58" s="357"/>
      <c r="AG58" s="358"/>
    </row>
    <row r="59" spans="1:33" x14ac:dyDescent="0.25">
      <c r="A59" s="73" t="s">
        <v>305</v>
      </c>
      <c r="B59" s="57">
        <f t="shared" si="21"/>
        <v>552</v>
      </c>
      <c r="C59" s="57">
        <f t="shared" si="21"/>
        <v>504</v>
      </c>
      <c r="D59" s="74">
        <f t="shared" si="21"/>
        <v>456</v>
      </c>
      <c r="E59" s="75"/>
      <c r="F59" s="76">
        <f t="shared" si="23"/>
        <v>284.28000000000003</v>
      </c>
      <c r="G59" s="77">
        <f t="shared" si="24"/>
        <v>267.71999999999997</v>
      </c>
      <c r="H59" s="76">
        <f t="shared" si="25"/>
        <v>259.56</v>
      </c>
      <c r="I59" s="78">
        <f t="shared" si="26"/>
        <v>244.44</v>
      </c>
      <c r="J59" s="79">
        <f t="shared" si="27"/>
        <v>234.84</v>
      </c>
      <c r="K59" s="78">
        <f t="shared" si="28"/>
        <v>221.16</v>
      </c>
      <c r="L59" s="80"/>
      <c r="M59" s="81" t="s">
        <v>305</v>
      </c>
      <c r="N59" s="48">
        <v>11.5</v>
      </c>
      <c r="O59" s="48">
        <v>10.5</v>
      </c>
      <c r="P59" s="82">
        <v>9.5</v>
      </c>
      <c r="Q59" s="80"/>
      <c r="R59" s="352"/>
      <c r="S59" s="343"/>
      <c r="T59" s="355"/>
      <c r="U59" s="344"/>
      <c r="W59" s="86"/>
      <c r="X59" s="46"/>
      <c r="Y59" s="46"/>
      <c r="Z59" s="46"/>
      <c r="AA59" s="46"/>
      <c r="AB59" s="87"/>
      <c r="AC59" s="26"/>
      <c r="AD59" s="359"/>
      <c r="AE59" s="360"/>
      <c r="AF59" s="360"/>
      <c r="AG59" s="361"/>
    </row>
    <row r="60" spans="1:33" ht="15.75" thickBot="1" x14ac:dyDescent="0.3">
      <c r="A60" s="88" t="s">
        <v>306</v>
      </c>
      <c r="B60" s="59">
        <f t="shared" si="21"/>
        <v>600</v>
      </c>
      <c r="C60" s="59">
        <f t="shared" si="21"/>
        <v>552</v>
      </c>
      <c r="D60" s="89">
        <f t="shared" si="21"/>
        <v>504</v>
      </c>
      <c r="E60" s="75"/>
      <c r="F60" s="90">
        <f t="shared" si="23"/>
        <v>309</v>
      </c>
      <c r="G60" s="91">
        <f t="shared" si="24"/>
        <v>291</v>
      </c>
      <c r="H60" s="90">
        <f t="shared" si="25"/>
        <v>284.28000000000003</v>
      </c>
      <c r="I60" s="92">
        <f t="shared" si="26"/>
        <v>267.71999999999997</v>
      </c>
      <c r="J60" s="93">
        <f t="shared" si="27"/>
        <v>259.56</v>
      </c>
      <c r="K60" s="92">
        <f t="shared" si="28"/>
        <v>244.44</v>
      </c>
      <c r="L60" s="80"/>
      <c r="M60" s="94" t="s">
        <v>306</v>
      </c>
      <c r="N60" s="55">
        <v>12.5</v>
      </c>
      <c r="O60" s="55">
        <v>11.5</v>
      </c>
      <c r="P60" s="95">
        <v>10.5</v>
      </c>
      <c r="Q60" s="80"/>
      <c r="R60" s="353"/>
      <c r="S60" s="345"/>
      <c r="T60" s="334"/>
      <c r="U60" s="346"/>
      <c r="W60" s="96"/>
      <c r="X60" s="97"/>
      <c r="Y60" s="97"/>
      <c r="Z60" s="97"/>
      <c r="AA60" s="97"/>
      <c r="AB60" s="98"/>
      <c r="AC60" s="26"/>
      <c r="AD60" s="362"/>
      <c r="AE60" s="363"/>
      <c r="AF60" s="363"/>
      <c r="AG60" s="364"/>
    </row>
    <row r="61" spans="1:33" ht="15.75" thickTop="1" x14ac:dyDescent="0.25">
      <c r="AD61" s="99"/>
    </row>
    <row r="62" spans="1:33" x14ac:dyDescent="0.25">
      <c r="AD62" s="99"/>
    </row>
    <row r="63" spans="1:33" ht="15.75" thickBot="1" x14ac:dyDescent="0.3">
      <c r="F63" s="349" t="s">
        <v>269</v>
      </c>
      <c r="G63" s="349"/>
      <c r="H63" s="349" t="s">
        <v>270</v>
      </c>
      <c r="I63" s="349"/>
      <c r="J63" s="349" t="s">
        <v>271</v>
      </c>
      <c r="K63" s="349"/>
      <c r="L63" s="1"/>
      <c r="M63" s="350" t="s">
        <v>272</v>
      </c>
      <c r="N63" s="350"/>
      <c r="O63" s="350"/>
      <c r="P63" s="350"/>
      <c r="Q63" s="1"/>
      <c r="W63" s="350" t="s">
        <v>269</v>
      </c>
      <c r="X63" s="350"/>
      <c r="Y63" s="350" t="s">
        <v>270</v>
      </c>
      <c r="Z63" s="350"/>
      <c r="AA63" s="350" t="s">
        <v>271</v>
      </c>
      <c r="AB63" s="350"/>
      <c r="AC63" s="1"/>
      <c r="AD63" s="334" t="s">
        <v>272</v>
      </c>
      <c r="AE63" s="334"/>
      <c r="AF63" s="334"/>
      <c r="AG63" s="334"/>
    </row>
    <row r="64" spans="1:33" ht="15.75" thickTop="1" x14ac:dyDescent="0.25">
      <c r="A64" s="60" t="s">
        <v>273</v>
      </c>
      <c r="B64" s="61" t="s">
        <v>274</v>
      </c>
      <c r="C64" s="61" t="s">
        <v>275</v>
      </c>
      <c r="D64" s="62" t="s">
        <v>276</v>
      </c>
      <c r="E64" s="63"/>
      <c r="F64" s="64" t="s">
        <v>6</v>
      </c>
      <c r="G64" s="65" t="s">
        <v>7</v>
      </c>
      <c r="H64" s="65" t="s">
        <v>6</v>
      </c>
      <c r="I64" s="65" t="s">
        <v>7</v>
      </c>
      <c r="J64" s="65" t="s">
        <v>6</v>
      </c>
      <c r="K64" s="66" t="s">
        <v>7</v>
      </c>
      <c r="L64" s="63"/>
      <c r="M64" s="72" t="s">
        <v>273</v>
      </c>
      <c r="N64" s="68" t="s">
        <v>274</v>
      </c>
      <c r="O64" s="68" t="s">
        <v>275</v>
      </c>
      <c r="P64" s="69" t="s">
        <v>276</v>
      </c>
      <c r="Q64" s="63"/>
      <c r="R64" s="70" t="s">
        <v>273</v>
      </c>
      <c r="S64" s="61" t="s">
        <v>274</v>
      </c>
      <c r="T64" s="61" t="s">
        <v>275</v>
      </c>
      <c r="U64" s="62" t="s">
        <v>276</v>
      </c>
      <c r="W64" s="71" t="s">
        <v>6</v>
      </c>
      <c r="X64" s="62" t="s">
        <v>7</v>
      </c>
      <c r="Y64" s="62" t="s">
        <v>6</v>
      </c>
      <c r="Z64" s="62" t="s">
        <v>7</v>
      </c>
      <c r="AA64" s="62" t="s">
        <v>6</v>
      </c>
      <c r="AB64" s="62" t="s">
        <v>7</v>
      </c>
      <c r="AC64" s="99"/>
      <c r="AD64" s="72" t="s">
        <v>273</v>
      </c>
      <c r="AE64" s="68" t="s">
        <v>274</v>
      </c>
      <c r="AF64" s="68" t="s">
        <v>275</v>
      </c>
      <c r="AG64" s="69" t="s">
        <v>276</v>
      </c>
    </row>
    <row r="65" spans="1:33" x14ac:dyDescent="0.25">
      <c r="A65" s="73" t="s">
        <v>307</v>
      </c>
      <c r="B65" s="48">
        <f t="shared" ref="B65:D73" si="36">PRODUCT(N65,48)</f>
        <v>552</v>
      </c>
      <c r="C65" s="48">
        <f t="shared" si="36"/>
        <v>504</v>
      </c>
      <c r="D65" s="82">
        <f t="shared" si="36"/>
        <v>456</v>
      </c>
      <c r="E65" s="26"/>
      <c r="F65" s="49">
        <f>B65*0.515</f>
        <v>284.28000000000003</v>
      </c>
      <c r="G65" s="50">
        <f>B65*0.485</f>
        <v>267.71999999999997</v>
      </c>
      <c r="H65" s="49">
        <f>C65*0.515</f>
        <v>259.56</v>
      </c>
      <c r="I65" s="51">
        <f>C65*0.485</f>
        <v>244.44</v>
      </c>
      <c r="J65" s="52">
        <f>D65*0.515</f>
        <v>234.84</v>
      </c>
      <c r="K65" s="51">
        <f>D65*0.485</f>
        <v>221.16</v>
      </c>
      <c r="L65" s="80"/>
      <c r="M65" s="81" t="s">
        <v>307</v>
      </c>
      <c r="N65" s="48">
        <v>11.5</v>
      </c>
      <c r="O65" s="48">
        <v>10.5</v>
      </c>
      <c r="P65" s="82">
        <v>9.5</v>
      </c>
      <c r="Q65" s="80"/>
      <c r="R65" s="73" t="s">
        <v>133</v>
      </c>
      <c r="S65" s="48">
        <f t="shared" ref="S65:U73" si="37">PRODUCT(AE65,48)</f>
        <v>552</v>
      </c>
      <c r="T65" s="48">
        <f t="shared" si="37"/>
        <v>504</v>
      </c>
      <c r="U65" s="48">
        <f t="shared" si="37"/>
        <v>456</v>
      </c>
      <c r="W65" s="76">
        <f>S65*0.515</f>
        <v>284.28000000000003</v>
      </c>
      <c r="X65" s="77">
        <f>S65*0.485</f>
        <v>267.71999999999997</v>
      </c>
      <c r="Y65" s="76">
        <f>T65*0.515</f>
        <v>259.56</v>
      </c>
      <c r="Z65" s="78">
        <f>T65*0.485</f>
        <v>244.44</v>
      </c>
      <c r="AA65" s="79">
        <f>U65*0.515</f>
        <v>234.84</v>
      </c>
      <c r="AB65" s="78">
        <f>U65*0.485</f>
        <v>221.16</v>
      </c>
      <c r="AC65" s="26"/>
      <c r="AD65" s="81" t="s">
        <v>133</v>
      </c>
      <c r="AE65" s="48">
        <v>11.5</v>
      </c>
      <c r="AF65" s="48">
        <v>10.5</v>
      </c>
      <c r="AG65" s="82">
        <v>9.5</v>
      </c>
    </row>
    <row r="66" spans="1:33" x14ac:dyDescent="0.25">
      <c r="A66" s="73" t="s">
        <v>308</v>
      </c>
      <c r="B66" s="48">
        <f t="shared" si="36"/>
        <v>504</v>
      </c>
      <c r="C66" s="48">
        <f t="shared" si="36"/>
        <v>456</v>
      </c>
      <c r="D66" s="82">
        <f t="shared" si="36"/>
        <v>408</v>
      </c>
      <c r="E66" s="26"/>
      <c r="F66" s="49">
        <f t="shared" ref="F66:F73" si="38">B66*0.515</f>
        <v>259.56</v>
      </c>
      <c r="G66" s="50">
        <f t="shared" ref="G66:G73" si="39">B66*0.485</f>
        <v>244.44</v>
      </c>
      <c r="H66" s="49">
        <f t="shared" ref="H66:H73" si="40">C66*0.515</f>
        <v>234.84</v>
      </c>
      <c r="I66" s="51">
        <f t="shared" ref="I66:I73" si="41">C66*0.485</f>
        <v>221.16</v>
      </c>
      <c r="J66" s="52">
        <f t="shared" ref="J66:J73" si="42">D66*0.515</f>
        <v>210.12</v>
      </c>
      <c r="K66" s="51">
        <f t="shared" ref="K66:K73" si="43">D66*0.485</f>
        <v>197.88</v>
      </c>
      <c r="L66" s="80"/>
      <c r="M66" s="81" t="s">
        <v>308</v>
      </c>
      <c r="N66" s="48">
        <v>10.5</v>
      </c>
      <c r="O66" s="48">
        <v>9.5</v>
      </c>
      <c r="P66" s="82">
        <v>8.5</v>
      </c>
      <c r="Q66" s="80"/>
      <c r="R66" s="73" t="s">
        <v>309</v>
      </c>
      <c r="S66" s="48">
        <f t="shared" si="37"/>
        <v>492</v>
      </c>
      <c r="T66" s="48">
        <f t="shared" si="37"/>
        <v>444</v>
      </c>
      <c r="U66" s="48">
        <f t="shared" si="37"/>
        <v>396</v>
      </c>
      <c r="W66" s="76">
        <f t="shared" ref="W66:W73" si="44">S66*0.515</f>
        <v>253.38</v>
      </c>
      <c r="X66" s="77">
        <f t="shared" ref="X66:X70" si="45">S66*0.485</f>
        <v>238.62</v>
      </c>
      <c r="Y66" s="76">
        <f t="shared" ref="Y66:Y70" si="46">T66*0.515</f>
        <v>228.66</v>
      </c>
      <c r="Z66" s="78">
        <f t="shared" ref="Z66:Z70" si="47">T66*0.485</f>
        <v>215.34</v>
      </c>
      <c r="AA66" s="79">
        <f t="shared" ref="AA66:AA70" si="48">U66*0.515</f>
        <v>203.94</v>
      </c>
      <c r="AB66" s="78">
        <f t="shared" ref="AB66:AB70" si="49">U66*0.485</f>
        <v>192.06</v>
      </c>
      <c r="AC66" s="26"/>
      <c r="AD66" s="81" t="s">
        <v>309</v>
      </c>
      <c r="AE66" s="48">
        <v>10.25</v>
      </c>
      <c r="AF66" s="48">
        <v>9.25</v>
      </c>
      <c r="AG66" s="82">
        <v>8.25</v>
      </c>
    </row>
    <row r="67" spans="1:33" x14ac:dyDescent="0.25">
      <c r="A67" s="73" t="s">
        <v>310</v>
      </c>
      <c r="B67" s="48">
        <f t="shared" si="36"/>
        <v>600</v>
      </c>
      <c r="C67" s="48">
        <f t="shared" si="36"/>
        <v>552</v>
      </c>
      <c r="D67" s="82">
        <f t="shared" si="36"/>
        <v>504</v>
      </c>
      <c r="E67" s="26"/>
      <c r="F67" s="49">
        <f t="shared" si="38"/>
        <v>309</v>
      </c>
      <c r="G67" s="50">
        <f t="shared" si="39"/>
        <v>291</v>
      </c>
      <c r="H67" s="49">
        <f t="shared" si="40"/>
        <v>284.28000000000003</v>
      </c>
      <c r="I67" s="51">
        <f t="shared" si="41"/>
        <v>267.71999999999997</v>
      </c>
      <c r="J67" s="52">
        <f t="shared" si="42"/>
        <v>259.56</v>
      </c>
      <c r="K67" s="51">
        <f t="shared" si="43"/>
        <v>244.44</v>
      </c>
      <c r="L67" s="80"/>
      <c r="M67" s="81" t="s">
        <v>310</v>
      </c>
      <c r="N67" s="48">
        <v>12.5</v>
      </c>
      <c r="O67" s="48">
        <v>11.5</v>
      </c>
      <c r="P67" s="82">
        <v>10.5</v>
      </c>
      <c r="Q67" s="80"/>
      <c r="R67" s="73" t="s">
        <v>311</v>
      </c>
      <c r="S67" s="48">
        <f t="shared" si="37"/>
        <v>600</v>
      </c>
      <c r="T67" s="48">
        <f t="shared" si="37"/>
        <v>552</v>
      </c>
      <c r="U67" s="48">
        <f t="shared" si="37"/>
        <v>504</v>
      </c>
      <c r="W67" s="76">
        <f t="shared" si="44"/>
        <v>309</v>
      </c>
      <c r="X67" s="77">
        <f t="shared" si="45"/>
        <v>291</v>
      </c>
      <c r="Y67" s="76">
        <f t="shared" si="46"/>
        <v>284.28000000000003</v>
      </c>
      <c r="Z67" s="78">
        <f t="shared" si="47"/>
        <v>267.71999999999997</v>
      </c>
      <c r="AA67" s="79">
        <f t="shared" si="48"/>
        <v>259.56</v>
      </c>
      <c r="AB67" s="78">
        <f t="shared" si="49"/>
        <v>244.44</v>
      </c>
      <c r="AC67" s="26"/>
      <c r="AD67" s="81" t="s">
        <v>311</v>
      </c>
      <c r="AE67" s="48">
        <v>12.5</v>
      </c>
      <c r="AF67" s="48">
        <v>11.5</v>
      </c>
      <c r="AG67" s="82">
        <v>10.5</v>
      </c>
    </row>
    <row r="68" spans="1:33" x14ac:dyDescent="0.25">
      <c r="A68" s="73" t="s">
        <v>312</v>
      </c>
      <c r="B68" s="48">
        <f t="shared" si="36"/>
        <v>552</v>
      </c>
      <c r="C68" s="48">
        <f t="shared" si="36"/>
        <v>504</v>
      </c>
      <c r="D68" s="82">
        <f t="shared" si="36"/>
        <v>456</v>
      </c>
      <c r="E68" s="26"/>
      <c r="F68" s="49">
        <f t="shared" si="38"/>
        <v>284.28000000000003</v>
      </c>
      <c r="G68" s="50">
        <f t="shared" si="39"/>
        <v>267.71999999999997</v>
      </c>
      <c r="H68" s="49">
        <f t="shared" si="40"/>
        <v>259.56</v>
      </c>
      <c r="I68" s="51">
        <f t="shared" si="41"/>
        <v>244.44</v>
      </c>
      <c r="J68" s="52">
        <f t="shared" si="42"/>
        <v>234.84</v>
      </c>
      <c r="K68" s="51">
        <f t="shared" si="43"/>
        <v>221.16</v>
      </c>
      <c r="L68" s="80"/>
      <c r="M68" s="81" t="s">
        <v>312</v>
      </c>
      <c r="N68" s="48">
        <v>11.5</v>
      </c>
      <c r="O68" s="48">
        <v>10.5</v>
      </c>
      <c r="P68" s="82">
        <v>9.5</v>
      </c>
      <c r="Q68" s="80"/>
      <c r="R68" s="73" t="s">
        <v>313</v>
      </c>
      <c r="S68" s="48">
        <f t="shared" si="37"/>
        <v>540</v>
      </c>
      <c r="T68" s="48">
        <f t="shared" si="37"/>
        <v>492</v>
      </c>
      <c r="U68" s="48">
        <f t="shared" si="37"/>
        <v>444</v>
      </c>
      <c r="W68" s="76">
        <f t="shared" si="44"/>
        <v>278.10000000000002</v>
      </c>
      <c r="X68" s="77">
        <f t="shared" si="45"/>
        <v>261.89999999999998</v>
      </c>
      <c r="Y68" s="76">
        <f t="shared" si="46"/>
        <v>253.38</v>
      </c>
      <c r="Z68" s="78">
        <f t="shared" si="47"/>
        <v>238.62</v>
      </c>
      <c r="AA68" s="79">
        <f t="shared" si="48"/>
        <v>228.66</v>
      </c>
      <c r="AB68" s="78">
        <f t="shared" si="49"/>
        <v>215.34</v>
      </c>
      <c r="AC68" s="26"/>
      <c r="AD68" s="81" t="s">
        <v>313</v>
      </c>
      <c r="AE68" s="48">
        <v>11.25</v>
      </c>
      <c r="AF68" s="48">
        <v>10.25</v>
      </c>
      <c r="AG68" s="82">
        <v>9.25</v>
      </c>
    </row>
    <row r="69" spans="1:33" x14ac:dyDescent="0.25">
      <c r="A69" s="73" t="s">
        <v>314</v>
      </c>
      <c r="B69" s="48">
        <f t="shared" si="36"/>
        <v>552</v>
      </c>
      <c r="C69" s="48">
        <f t="shared" si="36"/>
        <v>504</v>
      </c>
      <c r="D69" s="82">
        <f t="shared" si="36"/>
        <v>456</v>
      </c>
      <c r="E69" s="26"/>
      <c r="F69" s="49">
        <f t="shared" si="38"/>
        <v>284.28000000000003</v>
      </c>
      <c r="G69" s="50">
        <f t="shared" si="39"/>
        <v>267.71999999999997</v>
      </c>
      <c r="H69" s="49">
        <f t="shared" si="40"/>
        <v>259.56</v>
      </c>
      <c r="I69" s="51">
        <f t="shared" si="41"/>
        <v>244.44</v>
      </c>
      <c r="J69" s="52">
        <f t="shared" si="42"/>
        <v>234.84</v>
      </c>
      <c r="K69" s="51">
        <f t="shared" si="43"/>
        <v>221.16</v>
      </c>
      <c r="L69" s="80"/>
      <c r="M69" s="81" t="s">
        <v>314</v>
      </c>
      <c r="N69" s="48">
        <v>11.5</v>
      </c>
      <c r="O69" s="48">
        <v>10.5</v>
      </c>
      <c r="P69" s="82">
        <v>9.5</v>
      </c>
      <c r="Q69" s="80"/>
      <c r="R69" s="73" t="s">
        <v>230</v>
      </c>
      <c r="S69" s="48">
        <f t="shared" si="37"/>
        <v>540</v>
      </c>
      <c r="T69" s="48">
        <f t="shared" si="37"/>
        <v>492</v>
      </c>
      <c r="U69" s="48">
        <f t="shared" si="37"/>
        <v>444</v>
      </c>
      <c r="W69" s="76">
        <f t="shared" si="44"/>
        <v>278.10000000000002</v>
      </c>
      <c r="X69" s="77">
        <f t="shared" si="45"/>
        <v>261.89999999999998</v>
      </c>
      <c r="Y69" s="76">
        <f t="shared" si="46"/>
        <v>253.38</v>
      </c>
      <c r="Z69" s="78">
        <f t="shared" si="47"/>
        <v>238.62</v>
      </c>
      <c r="AA69" s="79">
        <f t="shared" si="48"/>
        <v>228.66</v>
      </c>
      <c r="AB69" s="78">
        <f t="shared" si="49"/>
        <v>215.34</v>
      </c>
      <c r="AC69" s="26"/>
      <c r="AD69" s="81" t="s">
        <v>230</v>
      </c>
      <c r="AE69" s="48">
        <v>11.25</v>
      </c>
      <c r="AF69" s="48">
        <v>10.25</v>
      </c>
      <c r="AG69" s="82">
        <v>9.25</v>
      </c>
    </row>
    <row r="70" spans="1:33" x14ac:dyDescent="0.25">
      <c r="A70" s="73" t="s">
        <v>315</v>
      </c>
      <c r="B70" s="48">
        <f t="shared" si="36"/>
        <v>504</v>
      </c>
      <c r="C70" s="48">
        <f t="shared" si="36"/>
        <v>456</v>
      </c>
      <c r="D70" s="82">
        <f t="shared" si="36"/>
        <v>408</v>
      </c>
      <c r="E70" s="26"/>
      <c r="F70" s="49">
        <f t="shared" si="38"/>
        <v>259.56</v>
      </c>
      <c r="G70" s="50">
        <f t="shared" si="39"/>
        <v>244.44</v>
      </c>
      <c r="H70" s="49">
        <f t="shared" si="40"/>
        <v>234.84</v>
      </c>
      <c r="I70" s="51">
        <f t="shared" si="41"/>
        <v>221.16</v>
      </c>
      <c r="J70" s="52">
        <f t="shared" si="42"/>
        <v>210.12</v>
      </c>
      <c r="K70" s="51">
        <f t="shared" si="43"/>
        <v>197.88</v>
      </c>
      <c r="L70" s="80"/>
      <c r="M70" s="81" t="s">
        <v>315</v>
      </c>
      <c r="N70" s="48">
        <v>10.5</v>
      </c>
      <c r="O70" s="48">
        <v>9.5</v>
      </c>
      <c r="P70" s="82">
        <v>8.5</v>
      </c>
      <c r="Q70" s="80"/>
      <c r="R70" s="73" t="s">
        <v>316</v>
      </c>
      <c r="S70" s="48">
        <f t="shared" si="37"/>
        <v>492</v>
      </c>
      <c r="T70" s="48">
        <f t="shared" si="37"/>
        <v>444</v>
      </c>
      <c r="U70" s="48">
        <f t="shared" si="37"/>
        <v>396</v>
      </c>
      <c r="W70" s="76">
        <f t="shared" si="44"/>
        <v>253.38</v>
      </c>
      <c r="X70" s="77">
        <f t="shared" si="45"/>
        <v>238.62</v>
      </c>
      <c r="Y70" s="76">
        <f t="shared" si="46"/>
        <v>228.66</v>
      </c>
      <c r="Z70" s="78">
        <f t="shared" si="47"/>
        <v>215.34</v>
      </c>
      <c r="AA70" s="79">
        <f t="shared" si="48"/>
        <v>203.94</v>
      </c>
      <c r="AB70" s="78">
        <f t="shared" si="49"/>
        <v>192.06</v>
      </c>
      <c r="AC70" s="26"/>
      <c r="AD70" s="81" t="s">
        <v>316</v>
      </c>
      <c r="AE70" s="48">
        <v>10.25</v>
      </c>
      <c r="AF70" s="48">
        <v>9.25</v>
      </c>
      <c r="AG70" s="82">
        <v>8.25</v>
      </c>
    </row>
    <row r="71" spans="1:33" x14ac:dyDescent="0.25">
      <c r="A71" s="73" t="s">
        <v>317</v>
      </c>
      <c r="B71" s="48">
        <f t="shared" si="36"/>
        <v>552</v>
      </c>
      <c r="C71" s="48">
        <f t="shared" si="36"/>
        <v>504</v>
      </c>
      <c r="D71" s="82">
        <f t="shared" si="36"/>
        <v>456</v>
      </c>
      <c r="E71" s="26"/>
      <c r="F71" s="49">
        <f t="shared" si="38"/>
        <v>284.28000000000003</v>
      </c>
      <c r="G71" s="50">
        <f t="shared" si="39"/>
        <v>267.71999999999997</v>
      </c>
      <c r="H71" s="49">
        <f t="shared" si="40"/>
        <v>259.56</v>
      </c>
      <c r="I71" s="51">
        <f t="shared" si="41"/>
        <v>244.44</v>
      </c>
      <c r="J71" s="52">
        <f t="shared" si="42"/>
        <v>234.84</v>
      </c>
      <c r="K71" s="51">
        <f t="shared" si="43"/>
        <v>221.16</v>
      </c>
      <c r="L71" s="80"/>
      <c r="M71" s="81" t="s">
        <v>317</v>
      </c>
      <c r="N71" s="48">
        <v>11.5</v>
      </c>
      <c r="O71" s="48">
        <v>10.5</v>
      </c>
      <c r="P71" s="82">
        <v>9.5</v>
      </c>
      <c r="Q71" s="80"/>
      <c r="R71" s="73" t="s">
        <v>232</v>
      </c>
      <c r="S71" s="48">
        <f t="shared" si="37"/>
        <v>588</v>
      </c>
      <c r="T71" s="48">
        <f t="shared" si="37"/>
        <v>540</v>
      </c>
      <c r="U71" s="48">
        <f t="shared" si="37"/>
        <v>492</v>
      </c>
      <c r="W71" s="76">
        <f>S71*0.515</f>
        <v>302.82</v>
      </c>
      <c r="X71" s="77">
        <f>S71*0.485</f>
        <v>285.18</v>
      </c>
      <c r="Y71" s="76">
        <f>T71*0.515</f>
        <v>278.10000000000002</v>
      </c>
      <c r="Z71" s="78">
        <f>T71*0.485</f>
        <v>261.89999999999998</v>
      </c>
      <c r="AA71" s="79">
        <f>U71*0.515</f>
        <v>253.38</v>
      </c>
      <c r="AB71" s="78">
        <f>U71*0.485</f>
        <v>238.62</v>
      </c>
      <c r="AC71" s="26"/>
      <c r="AD71" s="81" t="s">
        <v>232</v>
      </c>
      <c r="AE71" s="48">
        <v>12.25</v>
      </c>
      <c r="AF71" s="48">
        <v>11.25</v>
      </c>
      <c r="AG71" s="82">
        <v>10.25</v>
      </c>
    </row>
    <row r="72" spans="1:33" x14ac:dyDescent="0.25">
      <c r="A72" s="73" t="s">
        <v>114</v>
      </c>
      <c r="B72" s="48">
        <f t="shared" si="36"/>
        <v>504</v>
      </c>
      <c r="C72" s="48">
        <f t="shared" si="36"/>
        <v>456</v>
      </c>
      <c r="D72" s="82">
        <f t="shared" si="36"/>
        <v>408</v>
      </c>
      <c r="E72" s="26"/>
      <c r="F72" s="49">
        <f t="shared" si="38"/>
        <v>259.56</v>
      </c>
      <c r="G72" s="50">
        <f t="shared" si="39"/>
        <v>244.44</v>
      </c>
      <c r="H72" s="49">
        <f t="shared" si="40"/>
        <v>234.84</v>
      </c>
      <c r="I72" s="51">
        <f t="shared" si="41"/>
        <v>221.16</v>
      </c>
      <c r="J72" s="52">
        <f t="shared" si="42"/>
        <v>210.12</v>
      </c>
      <c r="K72" s="51">
        <f t="shared" si="43"/>
        <v>197.88</v>
      </c>
      <c r="L72" s="80"/>
      <c r="M72" s="81" t="s">
        <v>114</v>
      </c>
      <c r="N72" s="48">
        <v>10.5</v>
      </c>
      <c r="O72" s="48">
        <v>9.5</v>
      </c>
      <c r="P72" s="82">
        <v>8.5</v>
      </c>
      <c r="Q72" s="80"/>
      <c r="R72" s="73" t="s">
        <v>318</v>
      </c>
      <c r="S72" s="48">
        <f t="shared" si="37"/>
        <v>540</v>
      </c>
      <c r="T72" s="48">
        <f t="shared" si="37"/>
        <v>492</v>
      </c>
      <c r="U72" s="48">
        <f t="shared" si="37"/>
        <v>444</v>
      </c>
      <c r="W72" s="76">
        <f t="shared" si="44"/>
        <v>278.10000000000002</v>
      </c>
      <c r="X72" s="77">
        <f t="shared" ref="X72:X73" si="50">S72*0.485</f>
        <v>261.89999999999998</v>
      </c>
      <c r="Y72" s="76">
        <f t="shared" ref="Y72:Y73" si="51">T72*0.515</f>
        <v>253.38</v>
      </c>
      <c r="Z72" s="78">
        <f t="shared" ref="Z72:Z73" si="52">T72*0.485</f>
        <v>238.62</v>
      </c>
      <c r="AA72" s="79">
        <f t="shared" ref="AA72:AA73" si="53">U72*0.515</f>
        <v>228.66</v>
      </c>
      <c r="AB72" s="78">
        <f t="shared" ref="AB72:AB73" si="54">U72*0.485</f>
        <v>215.34</v>
      </c>
      <c r="AC72" s="26"/>
      <c r="AD72" s="81" t="s">
        <v>318</v>
      </c>
      <c r="AE72" s="48">
        <v>11.25</v>
      </c>
      <c r="AF72" s="48">
        <v>10.25</v>
      </c>
      <c r="AG72" s="82">
        <v>9.25</v>
      </c>
    </row>
    <row r="73" spans="1:33" ht="15.75" thickBot="1" x14ac:dyDescent="0.3">
      <c r="A73" s="88" t="s">
        <v>319</v>
      </c>
      <c r="B73" s="55">
        <f t="shared" si="36"/>
        <v>480</v>
      </c>
      <c r="C73" s="55">
        <f t="shared" si="36"/>
        <v>432</v>
      </c>
      <c r="D73" s="95">
        <f t="shared" si="36"/>
        <v>384</v>
      </c>
      <c r="E73" s="26"/>
      <c r="F73" s="39">
        <f t="shared" si="38"/>
        <v>247.20000000000002</v>
      </c>
      <c r="G73" s="56">
        <f t="shared" si="39"/>
        <v>232.79999999999998</v>
      </c>
      <c r="H73" s="39">
        <f t="shared" si="40"/>
        <v>222.48000000000002</v>
      </c>
      <c r="I73" s="41">
        <f t="shared" si="41"/>
        <v>209.51999999999998</v>
      </c>
      <c r="J73" s="42">
        <f t="shared" si="42"/>
        <v>197.76</v>
      </c>
      <c r="K73" s="41">
        <f t="shared" si="43"/>
        <v>186.24</v>
      </c>
      <c r="L73" s="80"/>
      <c r="M73" s="94" t="s">
        <v>319</v>
      </c>
      <c r="N73" s="55">
        <v>10</v>
      </c>
      <c r="O73" s="55">
        <v>9</v>
      </c>
      <c r="P73" s="95">
        <v>8</v>
      </c>
      <c r="Q73" s="80"/>
      <c r="R73" s="88" t="s">
        <v>147</v>
      </c>
      <c r="S73" s="48">
        <f t="shared" si="37"/>
        <v>492</v>
      </c>
      <c r="T73" s="48">
        <f t="shared" si="37"/>
        <v>444</v>
      </c>
      <c r="U73" s="48">
        <f t="shared" si="37"/>
        <v>396</v>
      </c>
      <c r="W73" s="90">
        <f t="shared" si="44"/>
        <v>253.38</v>
      </c>
      <c r="X73" s="91">
        <f t="shared" si="50"/>
        <v>238.62</v>
      </c>
      <c r="Y73" s="90">
        <f t="shared" si="51"/>
        <v>228.66</v>
      </c>
      <c r="Z73" s="92">
        <f t="shared" si="52"/>
        <v>215.34</v>
      </c>
      <c r="AA73" s="93">
        <f t="shared" si="53"/>
        <v>203.94</v>
      </c>
      <c r="AB73" s="92">
        <f t="shared" si="54"/>
        <v>192.06</v>
      </c>
      <c r="AC73" s="26"/>
      <c r="AD73" s="94" t="s">
        <v>147</v>
      </c>
      <c r="AE73" s="55">
        <v>10.25</v>
      </c>
      <c r="AF73" s="55">
        <v>9.25</v>
      </c>
      <c r="AG73" s="95">
        <v>8.25</v>
      </c>
    </row>
    <row r="74" spans="1:33" ht="15.75" thickTop="1" x14ac:dyDescent="0.25">
      <c r="A74" s="100"/>
      <c r="R74" s="100"/>
      <c r="W74" s="99"/>
      <c r="AD74" s="99"/>
    </row>
    <row r="75" spans="1:33" x14ac:dyDescent="0.25">
      <c r="A75" s="100"/>
      <c r="R75" s="100"/>
      <c r="W75" s="99"/>
      <c r="AD75" s="99"/>
    </row>
    <row r="76" spans="1:33" ht="15.75" thickBot="1" x14ac:dyDescent="0.3">
      <c r="A76" s="100"/>
      <c r="F76" s="349" t="s">
        <v>269</v>
      </c>
      <c r="G76" s="349"/>
      <c r="H76" s="349" t="s">
        <v>270</v>
      </c>
      <c r="I76" s="349"/>
      <c r="J76" s="349" t="s">
        <v>271</v>
      </c>
      <c r="K76" s="349"/>
      <c r="L76" s="1"/>
      <c r="M76" s="350" t="s">
        <v>272</v>
      </c>
      <c r="N76" s="350"/>
      <c r="O76" s="350"/>
      <c r="P76" s="350"/>
      <c r="Q76" s="1"/>
      <c r="R76" s="100"/>
      <c r="W76" s="350" t="s">
        <v>269</v>
      </c>
      <c r="X76" s="350"/>
      <c r="Y76" s="350" t="s">
        <v>270</v>
      </c>
      <c r="Z76" s="350"/>
      <c r="AA76" s="350" t="s">
        <v>271</v>
      </c>
      <c r="AB76" s="350"/>
      <c r="AC76" s="1"/>
      <c r="AD76" s="334" t="s">
        <v>272</v>
      </c>
      <c r="AE76" s="334"/>
      <c r="AF76" s="334"/>
      <c r="AG76" s="334"/>
    </row>
    <row r="77" spans="1:33" ht="15.75" thickTop="1" x14ac:dyDescent="0.25">
      <c r="A77" s="60" t="s">
        <v>273</v>
      </c>
      <c r="B77" s="61" t="s">
        <v>274</v>
      </c>
      <c r="C77" s="61" t="s">
        <v>275</v>
      </c>
      <c r="D77" s="62" t="s">
        <v>276</v>
      </c>
      <c r="E77" s="63"/>
      <c r="F77" s="64" t="s">
        <v>6</v>
      </c>
      <c r="G77" s="65" t="s">
        <v>7</v>
      </c>
      <c r="H77" s="65" t="s">
        <v>6</v>
      </c>
      <c r="I77" s="65" t="s">
        <v>7</v>
      </c>
      <c r="J77" s="65" t="s">
        <v>6</v>
      </c>
      <c r="K77" s="66" t="s">
        <v>7</v>
      </c>
      <c r="L77" s="63"/>
      <c r="M77" s="72" t="s">
        <v>273</v>
      </c>
      <c r="N77" s="68" t="s">
        <v>274</v>
      </c>
      <c r="O77" s="68" t="s">
        <v>275</v>
      </c>
      <c r="P77" s="69" t="s">
        <v>276</v>
      </c>
      <c r="Q77" s="63"/>
      <c r="R77" s="70" t="s">
        <v>273</v>
      </c>
      <c r="S77" s="61" t="s">
        <v>274</v>
      </c>
      <c r="T77" s="61" t="s">
        <v>275</v>
      </c>
      <c r="U77" s="62" t="s">
        <v>276</v>
      </c>
      <c r="W77" s="71" t="s">
        <v>6</v>
      </c>
      <c r="X77" s="62" t="s">
        <v>7</v>
      </c>
      <c r="Y77" s="62" t="s">
        <v>6</v>
      </c>
      <c r="Z77" s="62" t="s">
        <v>7</v>
      </c>
      <c r="AA77" s="62" t="s">
        <v>6</v>
      </c>
      <c r="AB77" s="62" t="s">
        <v>7</v>
      </c>
      <c r="AC77" s="99"/>
      <c r="AD77" s="101" t="s">
        <v>273</v>
      </c>
      <c r="AE77" s="102" t="s">
        <v>274</v>
      </c>
      <c r="AF77" s="102" t="s">
        <v>275</v>
      </c>
      <c r="AG77" s="103" t="s">
        <v>276</v>
      </c>
    </row>
    <row r="78" spans="1:33" x14ac:dyDescent="0.25">
      <c r="A78" s="73" t="s">
        <v>320</v>
      </c>
      <c r="B78" s="48">
        <f t="shared" ref="B78:D86" si="55">PRODUCT(N78,48)</f>
        <v>504</v>
      </c>
      <c r="C78" s="48">
        <f t="shared" si="55"/>
        <v>456</v>
      </c>
      <c r="D78" s="82">
        <f t="shared" si="55"/>
        <v>408</v>
      </c>
      <c r="E78" s="26"/>
      <c r="F78" s="76">
        <f>B78*0.515</f>
        <v>259.56</v>
      </c>
      <c r="G78" s="77">
        <f>B78*0.485</f>
        <v>244.44</v>
      </c>
      <c r="H78" s="76">
        <f>C78*0.515</f>
        <v>234.84</v>
      </c>
      <c r="I78" s="78">
        <f>C78*0.485</f>
        <v>221.16</v>
      </c>
      <c r="J78" s="79">
        <f>D78*0.515</f>
        <v>210.12</v>
      </c>
      <c r="K78" s="78">
        <f>D78*0.485</f>
        <v>197.88</v>
      </c>
      <c r="L78" s="80"/>
      <c r="M78" s="81" t="s">
        <v>320</v>
      </c>
      <c r="N78" s="48">
        <v>10.5</v>
      </c>
      <c r="O78" s="48">
        <v>9.5</v>
      </c>
      <c r="P78" s="82">
        <v>8.5</v>
      </c>
      <c r="Q78" s="80"/>
      <c r="R78" s="73" t="s">
        <v>157</v>
      </c>
      <c r="S78" s="104">
        <f t="shared" ref="S78:U86" si="56">PRODUCT(AE78,48)</f>
        <v>456</v>
      </c>
      <c r="T78" s="104">
        <f t="shared" si="56"/>
        <v>432</v>
      </c>
      <c r="U78" s="105">
        <f t="shared" si="56"/>
        <v>384</v>
      </c>
      <c r="W78" s="76">
        <f>S78*0.515</f>
        <v>234.84</v>
      </c>
      <c r="X78" s="77">
        <f>S78*0.485</f>
        <v>221.16</v>
      </c>
      <c r="Y78" s="76">
        <f>T78*0.515</f>
        <v>222.48000000000002</v>
      </c>
      <c r="Z78" s="78">
        <f>T78*0.485</f>
        <v>209.51999999999998</v>
      </c>
      <c r="AA78" s="79">
        <f>U78*0.515</f>
        <v>197.76</v>
      </c>
      <c r="AB78" s="78">
        <f>U78*0.485</f>
        <v>186.24</v>
      </c>
      <c r="AC78" s="26"/>
      <c r="AD78" s="106" t="s">
        <v>157</v>
      </c>
      <c r="AE78" s="104">
        <v>9.5</v>
      </c>
      <c r="AF78" s="104">
        <v>9</v>
      </c>
      <c r="AG78" s="105">
        <v>8</v>
      </c>
    </row>
    <row r="79" spans="1:33" x14ac:dyDescent="0.25">
      <c r="A79" s="73" t="s">
        <v>321</v>
      </c>
      <c r="B79" s="48">
        <f t="shared" si="55"/>
        <v>444</v>
      </c>
      <c r="C79" s="48">
        <f t="shared" si="55"/>
        <v>396</v>
      </c>
      <c r="D79" s="82">
        <f t="shared" si="55"/>
        <v>348</v>
      </c>
      <c r="E79" s="26"/>
      <c r="F79" s="76">
        <f t="shared" ref="F79:F86" si="57">B79*0.515</f>
        <v>228.66</v>
      </c>
      <c r="G79" s="77">
        <f t="shared" ref="G79:G86" si="58">B79*0.485</f>
        <v>215.34</v>
      </c>
      <c r="H79" s="76">
        <f t="shared" ref="H79:H86" si="59">C79*0.515</f>
        <v>203.94</v>
      </c>
      <c r="I79" s="78">
        <f t="shared" ref="I79:I86" si="60">C79*0.485</f>
        <v>192.06</v>
      </c>
      <c r="J79" s="79">
        <f t="shared" ref="J79:J86" si="61">D79*0.515</f>
        <v>179.22</v>
      </c>
      <c r="K79" s="78">
        <f t="shared" ref="K79:K86" si="62">D79*0.485</f>
        <v>168.78</v>
      </c>
      <c r="L79" s="80"/>
      <c r="M79" s="81" t="s">
        <v>321</v>
      </c>
      <c r="N79" s="48">
        <v>9.25</v>
      </c>
      <c r="O79" s="48">
        <v>8.25</v>
      </c>
      <c r="P79" s="82">
        <v>7.25</v>
      </c>
      <c r="Q79" s="80"/>
      <c r="R79" s="73" t="s">
        <v>260</v>
      </c>
      <c r="S79" s="107">
        <f t="shared" si="56"/>
        <v>384</v>
      </c>
      <c r="T79" s="107">
        <f t="shared" si="56"/>
        <v>360</v>
      </c>
      <c r="U79" s="108">
        <f t="shared" si="56"/>
        <v>312</v>
      </c>
      <c r="W79" s="76">
        <f t="shared" ref="W79:W83" si="63">S79*0.515</f>
        <v>197.76</v>
      </c>
      <c r="X79" s="77">
        <f t="shared" ref="X79:X83" si="64">S79*0.485</f>
        <v>186.24</v>
      </c>
      <c r="Y79" s="76">
        <f t="shared" ref="Y79:Y83" si="65">T79*0.515</f>
        <v>185.4</v>
      </c>
      <c r="Z79" s="78">
        <f t="shared" ref="Z79:Z83" si="66">T79*0.485</f>
        <v>174.6</v>
      </c>
      <c r="AA79" s="79">
        <f t="shared" ref="AA79:AA83" si="67">U79*0.515</f>
        <v>160.68</v>
      </c>
      <c r="AB79" s="78">
        <f t="shared" ref="AB79:AB83" si="68">U79*0.485</f>
        <v>151.32</v>
      </c>
      <c r="AC79" s="26"/>
      <c r="AD79" s="106" t="s">
        <v>260</v>
      </c>
      <c r="AE79" s="107">
        <v>8</v>
      </c>
      <c r="AF79" s="107">
        <v>7.5</v>
      </c>
      <c r="AG79" s="108">
        <v>6.5</v>
      </c>
    </row>
    <row r="80" spans="1:33" x14ac:dyDescent="0.25">
      <c r="A80" s="73" t="s">
        <v>322</v>
      </c>
      <c r="B80" s="48">
        <f t="shared" si="55"/>
        <v>552</v>
      </c>
      <c r="C80" s="48">
        <f t="shared" si="55"/>
        <v>504</v>
      </c>
      <c r="D80" s="82">
        <f t="shared" si="55"/>
        <v>456</v>
      </c>
      <c r="E80" s="26"/>
      <c r="F80" s="76">
        <f t="shared" si="57"/>
        <v>284.28000000000003</v>
      </c>
      <c r="G80" s="77">
        <f t="shared" si="58"/>
        <v>267.71999999999997</v>
      </c>
      <c r="H80" s="76">
        <f t="shared" si="59"/>
        <v>259.56</v>
      </c>
      <c r="I80" s="78">
        <f t="shared" si="60"/>
        <v>244.44</v>
      </c>
      <c r="J80" s="79">
        <f t="shared" si="61"/>
        <v>234.84</v>
      </c>
      <c r="K80" s="78">
        <f t="shared" si="62"/>
        <v>221.16</v>
      </c>
      <c r="L80" s="80"/>
      <c r="M80" s="81" t="s">
        <v>322</v>
      </c>
      <c r="N80" s="48">
        <v>11.5</v>
      </c>
      <c r="O80" s="48">
        <v>10.5</v>
      </c>
      <c r="P80" s="82">
        <v>9.5</v>
      </c>
      <c r="Q80" s="80"/>
      <c r="R80" s="73" t="s">
        <v>323</v>
      </c>
      <c r="S80" s="107">
        <f t="shared" si="56"/>
        <v>504</v>
      </c>
      <c r="T80" s="107">
        <f t="shared" si="56"/>
        <v>480</v>
      </c>
      <c r="U80" s="108">
        <f t="shared" si="56"/>
        <v>432</v>
      </c>
      <c r="W80" s="76">
        <f t="shared" si="63"/>
        <v>259.56</v>
      </c>
      <c r="X80" s="77">
        <f t="shared" si="64"/>
        <v>244.44</v>
      </c>
      <c r="Y80" s="76">
        <f t="shared" si="65"/>
        <v>247.20000000000002</v>
      </c>
      <c r="Z80" s="78">
        <f t="shared" si="66"/>
        <v>232.79999999999998</v>
      </c>
      <c r="AA80" s="79">
        <f t="shared" si="67"/>
        <v>222.48000000000002</v>
      </c>
      <c r="AB80" s="78">
        <f t="shared" si="68"/>
        <v>209.51999999999998</v>
      </c>
      <c r="AC80" s="26"/>
      <c r="AD80" s="106" t="s">
        <v>323</v>
      </c>
      <c r="AE80" s="107">
        <v>10.5</v>
      </c>
      <c r="AF80" s="107">
        <v>10</v>
      </c>
      <c r="AG80" s="108">
        <v>9</v>
      </c>
    </row>
    <row r="81" spans="1:33" x14ac:dyDescent="0.25">
      <c r="A81" s="73" t="s">
        <v>324</v>
      </c>
      <c r="B81" s="109">
        <f t="shared" si="55"/>
        <v>456</v>
      </c>
      <c r="C81" s="109">
        <f t="shared" si="55"/>
        <v>408</v>
      </c>
      <c r="D81" s="82">
        <f t="shared" si="55"/>
        <v>360</v>
      </c>
      <c r="E81" s="26"/>
      <c r="F81" s="76">
        <f t="shared" si="57"/>
        <v>234.84</v>
      </c>
      <c r="G81" s="77">
        <f t="shared" si="58"/>
        <v>221.16</v>
      </c>
      <c r="H81" s="76">
        <f t="shared" si="59"/>
        <v>210.12</v>
      </c>
      <c r="I81" s="78">
        <f t="shared" si="60"/>
        <v>197.88</v>
      </c>
      <c r="J81" s="79">
        <f t="shared" si="61"/>
        <v>185.4</v>
      </c>
      <c r="K81" s="78">
        <f t="shared" si="62"/>
        <v>174.6</v>
      </c>
      <c r="L81" s="80"/>
      <c r="M81" s="81" t="s">
        <v>324</v>
      </c>
      <c r="N81" s="48">
        <v>9.5</v>
      </c>
      <c r="O81" s="48">
        <v>8.5</v>
      </c>
      <c r="P81" s="82">
        <v>7.5</v>
      </c>
      <c r="Q81" s="80"/>
      <c r="R81" s="73" t="s">
        <v>325</v>
      </c>
      <c r="S81" s="107">
        <f t="shared" si="56"/>
        <v>408</v>
      </c>
      <c r="T81" s="107">
        <f t="shared" si="56"/>
        <v>384</v>
      </c>
      <c r="U81" s="108">
        <f t="shared" si="56"/>
        <v>336</v>
      </c>
      <c r="W81" s="76">
        <f t="shared" si="63"/>
        <v>210.12</v>
      </c>
      <c r="X81" s="77">
        <f t="shared" si="64"/>
        <v>197.88</v>
      </c>
      <c r="Y81" s="76">
        <f t="shared" si="65"/>
        <v>197.76</v>
      </c>
      <c r="Z81" s="78">
        <f t="shared" si="66"/>
        <v>186.24</v>
      </c>
      <c r="AA81" s="79">
        <f t="shared" si="67"/>
        <v>173.04</v>
      </c>
      <c r="AB81" s="78">
        <f t="shared" si="68"/>
        <v>162.96</v>
      </c>
      <c r="AC81" s="26"/>
      <c r="AD81" s="106" t="s">
        <v>325</v>
      </c>
      <c r="AE81" s="107">
        <v>8.5</v>
      </c>
      <c r="AF81" s="107">
        <v>8</v>
      </c>
      <c r="AG81" s="108">
        <v>7</v>
      </c>
    </row>
    <row r="82" spans="1:33" x14ac:dyDescent="0.25">
      <c r="A82" s="73" t="s">
        <v>326</v>
      </c>
      <c r="B82" s="48">
        <f t="shared" si="55"/>
        <v>504</v>
      </c>
      <c r="C82" s="48">
        <f t="shared" si="55"/>
        <v>456</v>
      </c>
      <c r="D82" s="82">
        <f t="shared" si="55"/>
        <v>408</v>
      </c>
      <c r="E82" s="26"/>
      <c r="F82" s="76">
        <f t="shared" si="57"/>
        <v>259.56</v>
      </c>
      <c r="G82" s="77">
        <f t="shared" si="58"/>
        <v>244.44</v>
      </c>
      <c r="H82" s="76">
        <f t="shared" si="59"/>
        <v>234.84</v>
      </c>
      <c r="I82" s="78">
        <f t="shared" si="60"/>
        <v>221.16</v>
      </c>
      <c r="J82" s="79">
        <f t="shared" si="61"/>
        <v>210.12</v>
      </c>
      <c r="K82" s="78">
        <f t="shared" si="62"/>
        <v>197.88</v>
      </c>
      <c r="L82" s="80"/>
      <c r="M82" s="81" t="s">
        <v>326</v>
      </c>
      <c r="N82" s="48">
        <v>10.5</v>
      </c>
      <c r="O82" s="48">
        <v>9.5</v>
      </c>
      <c r="P82" s="82">
        <v>8.5</v>
      </c>
      <c r="Q82" s="80"/>
      <c r="R82" s="73" t="s">
        <v>262</v>
      </c>
      <c r="S82" s="107">
        <f t="shared" si="56"/>
        <v>480</v>
      </c>
      <c r="T82" s="104">
        <f t="shared" si="56"/>
        <v>432</v>
      </c>
      <c r="U82" s="105">
        <f t="shared" si="56"/>
        <v>384</v>
      </c>
      <c r="W82" s="76">
        <f t="shared" si="63"/>
        <v>247.20000000000002</v>
      </c>
      <c r="X82" s="77">
        <f t="shared" si="64"/>
        <v>232.79999999999998</v>
      </c>
      <c r="Y82" s="76">
        <f t="shared" si="65"/>
        <v>222.48000000000002</v>
      </c>
      <c r="Z82" s="78">
        <f t="shared" si="66"/>
        <v>209.51999999999998</v>
      </c>
      <c r="AA82" s="79">
        <f t="shared" si="67"/>
        <v>197.76</v>
      </c>
      <c r="AB82" s="78">
        <f t="shared" si="68"/>
        <v>186.24</v>
      </c>
      <c r="AC82" s="26"/>
      <c r="AD82" s="106" t="s">
        <v>262</v>
      </c>
      <c r="AE82" s="107">
        <v>10</v>
      </c>
      <c r="AF82" s="104">
        <v>9</v>
      </c>
      <c r="AG82" s="105">
        <v>8</v>
      </c>
    </row>
    <row r="83" spans="1:33" x14ac:dyDescent="0.25">
      <c r="A83" s="73" t="s">
        <v>327</v>
      </c>
      <c r="B83" s="48">
        <f t="shared" si="55"/>
        <v>408</v>
      </c>
      <c r="C83" s="48">
        <f t="shared" si="55"/>
        <v>360</v>
      </c>
      <c r="D83" s="82">
        <f t="shared" si="55"/>
        <v>312</v>
      </c>
      <c r="E83" s="26"/>
      <c r="F83" s="76">
        <f t="shared" si="57"/>
        <v>210.12</v>
      </c>
      <c r="G83" s="77">
        <f t="shared" si="58"/>
        <v>197.88</v>
      </c>
      <c r="H83" s="76">
        <f t="shared" si="59"/>
        <v>185.4</v>
      </c>
      <c r="I83" s="78">
        <f t="shared" si="60"/>
        <v>174.6</v>
      </c>
      <c r="J83" s="79">
        <f t="shared" si="61"/>
        <v>160.68</v>
      </c>
      <c r="K83" s="78">
        <f t="shared" si="62"/>
        <v>151.32</v>
      </c>
      <c r="L83" s="80"/>
      <c r="M83" s="81" t="s">
        <v>327</v>
      </c>
      <c r="N83" s="48">
        <v>8.5</v>
      </c>
      <c r="O83" s="48">
        <v>7.5</v>
      </c>
      <c r="P83" s="82">
        <v>6.5</v>
      </c>
      <c r="Q83" s="80"/>
      <c r="R83" s="73" t="s">
        <v>328</v>
      </c>
      <c r="S83" s="107">
        <f t="shared" si="56"/>
        <v>384</v>
      </c>
      <c r="T83" s="104">
        <f t="shared" si="56"/>
        <v>336</v>
      </c>
      <c r="U83" s="105">
        <f t="shared" si="56"/>
        <v>288</v>
      </c>
      <c r="W83" s="76">
        <f t="shared" si="63"/>
        <v>197.76</v>
      </c>
      <c r="X83" s="77">
        <f t="shared" si="64"/>
        <v>186.24</v>
      </c>
      <c r="Y83" s="76">
        <f t="shared" si="65"/>
        <v>173.04</v>
      </c>
      <c r="Z83" s="78">
        <f t="shared" si="66"/>
        <v>162.96</v>
      </c>
      <c r="AA83" s="79">
        <f t="shared" si="67"/>
        <v>148.32</v>
      </c>
      <c r="AB83" s="78">
        <f t="shared" si="68"/>
        <v>139.68</v>
      </c>
      <c r="AC83" s="26"/>
      <c r="AD83" s="106" t="s">
        <v>328</v>
      </c>
      <c r="AE83" s="107">
        <v>8</v>
      </c>
      <c r="AF83" s="104">
        <v>7</v>
      </c>
      <c r="AG83" s="105">
        <v>6</v>
      </c>
    </row>
    <row r="84" spans="1:33" x14ac:dyDescent="0.25">
      <c r="A84" s="73" t="s">
        <v>190</v>
      </c>
      <c r="B84" s="48">
        <f t="shared" si="55"/>
        <v>504</v>
      </c>
      <c r="C84" s="48">
        <f t="shared" si="55"/>
        <v>456</v>
      </c>
      <c r="D84" s="82">
        <f t="shared" si="55"/>
        <v>408</v>
      </c>
      <c r="E84" s="26"/>
      <c r="F84" s="76">
        <f t="shared" si="57"/>
        <v>259.56</v>
      </c>
      <c r="G84" s="77">
        <f t="shared" si="58"/>
        <v>244.44</v>
      </c>
      <c r="H84" s="76">
        <f t="shared" si="59"/>
        <v>234.84</v>
      </c>
      <c r="I84" s="78">
        <f t="shared" si="60"/>
        <v>221.16</v>
      </c>
      <c r="J84" s="79">
        <f t="shared" si="61"/>
        <v>210.12</v>
      </c>
      <c r="K84" s="78">
        <f t="shared" si="62"/>
        <v>197.88</v>
      </c>
      <c r="L84" s="80"/>
      <c r="M84" s="81" t="s">
        <v>190</v>
      </c>
      <c r="N84" s="48">
        <v>10.5</v>
      </c>
      <c r="O84" s="48">
        <v>9.5</v>
      </c>
      <c r="P84" s="82">
        <v>8.5</v>
      </c>
      <c r="Q84" s="80"/>
      <c r="R84" s="73" t="s">
        <v>329</v>
      </c>
      <c r="S84" s="107">
        <f t="shared" si="56"/>
        <v>480</v>
      </c>
      <c r="T84" s="104">
        <f t="shared" si="56"/>
        <v>432</v>
      </c>
      <c r="U84" s="105">
        <f t="shared" si="56"/>
        <v>384</v>
      </c>
      <c r="W84" s="76">
        <f>S84*0.515</f>
        <v>247.20000000000002</v>
      </c>
      <c r="X84" s="77">
        <f>S84*0.485</f>
        <v>232.79999999999998</v>
      </c>
      <c r="Y84" s="76">
        <f>T84*0.515</f>
        <v>222.48000000000002</v>
      </c>
      <c r="Z84" s="78">
        <f>T84*0.485</f>
        <v>209.51999999999998</v>
      </c>
      <c r="AA84" s="79">
        <f>U84*0.515</f>
        <v>197.76</v>
      </c>
      <c r="AB84" s="78">
        <f>U84*0.485</f>
        <v>186.24</v>
      </c>
      <c r="AC84" s="26"/>
      <c r="AD84" s="106" t="s">
        <v>329</v>
      </c>
      <c r="AE84" s="104">
        <v>10</v>
      </c>
      <c r="AF84" s="104">
        <v>9</v>
      </c>
      <c r="AG84" s="105">
        <v>8</v>
      </c>
    </row>
    <row r="85" spans="1:33" x14ac:dyDescent="0.25">
      <c r="A85" s="73" t="s">
        <v>330</v>
      </c>
      <c r="B85" s="109">
        <f t="shared" si="55"/>
        <v>456</v>
      </c>
      <c r="C85" s="109">
        <f t="shared" si="55"/>
        <v>408</v>
      </c>
      <c r="D85" s="82">
        <f t="shared" si="55"/>
        <v>360</v>
      </c>
      <c r="E85" s="26"/>
      <c r="F85" s="76">
        <f t="shared" si="57"/>
        <v>234.84</v>
      </c>
      <c r="G85" s="77">
        <f t="shared" si="58"/>
        <v>221.16</v>
      </c>
      <c r="H85" s="76">
        <f t="shared" si="59"/>
        <v>210.12</v>
      </c>
      <c r="I85" s="78">
        <f t="shared" si="60"/>
        <v>197.88</v>
      </c>
      <c r="J85" s="79">
        <f t="shared" si="61"/>
        <v>185.4</v>
      </c>
      <c r="K85" s="78">
        <f t="shared" si="62"/>
        <v>174.6</v>
      </c>
      <c r="L85" s="80"/>
      <c r="M85" s="81" t="s">
        <v>330</v>
      </c>
      <c r="N85" s="48">
        <v>9.5</v>
      </c>
      <c r="O85" s="48">
        <v>8.5</v>
      </c>
      <c r="P85" s="82">
        <v>7.5</v>
      </c>
      <c r="Q85" s="80"/>
      <c r="R85" s="73" t="s">
        <v>162</v>
      </c>
      <c r="S85" s="104">
        <f t="shared" si="56"/>
        <v>432</v>
      </c>
      <c r="T85" s="104">
        <f t="shared" si="56"/>
        <v>384</v>
      </c>
      <c r="U85" s="105">
        <f t="shared" si="56"/>
        <v>336</v>
      </c>
      <c r="W85" s="76">
        <f t="shared" ref="W85:W86" si="69">S85*0.515</f>
        <v>222.48000000000002</v>
      </c>
      <c r="X85" s="77">
        <f t="shared" ref="X85:X86" si="70">S85*0.485</f>
        <v>209.51999999999998</v>
      </c>
      <c r="Y85" s="76">
        <f t="shared" ref="Y85:Y86" si="71">T85*0.515</f>
        <v>197.76</v>
      </c>
      <c r="Z85" s="78">
        <f t="shared" ref="Z85:Z86" si="72">T85*0.485</f>
        <v>186.24</v>
      </c>
      <c r="AA85" s="79">
        <f t="shared" ref="AA85:AA86" si="73">U85*0.515</f>
        <v>173.04</v>
      </c>
      <c r="AB85" s="78">
        <f t="shared" ref="AB85:AB86" si="74">U85*0.485</f>
        <v>162.96</v>
      </c>
      <c r="AC85" s="26"/>
      <c r="AD85" s="106" t="s">
        <v>162</v>
      </c>
      <c r="AE85" s="104">
        <v>9</v>
      </c>
      <c r="AF85" s="104">
        <v>8</v>
      </c>
      <c r="AG85" s="105">
        <v>7</v>
      </c>
    </row>
    <row r="86" spans="1:33" ht="15.75" thickBot="1" x14ac:dyDescent="0.3">
      <c r="A86" s="88" t="s">
        <v>331</v>
      </c>
      <c r="B86" s="55">
        <f t="shared" si="55"/>
        <v>432</v>
      </c>
      <c r="C86" s="55">
        <f t="shared" si="55"/>
        <v>384</v>
      </c>
      <c r="D86" s="95">
        <f t="shared" si="55"/>
        <v>336</v>
      </c>
      <c r="E86" s="26"/>
      <c r="F86" s="90">
        <f t="shared" si="57"/>
        <v>222.48000000000002</v>
      </c>
      <c r="G86" s="91">
        <f t="shared" si="58"/>
        <v>209.51999999999998</v>
      </c>
      <c r="H86" s="90">
        <f t="shared" si="59"/>
        <v>197.76</v>
      </c>
      <c r="I86" s="92">
        <f t="shared" si="60"/>
        <v>186.24</v>
      </c>
      <c r="J86" s="93">
        <f t="shared" si="61"/>
        <v>173.04</v>
      </c>
      <c r="K86" s="92">
        <f t="shared" si="62"/>
        <v>162.96</v>
      </c>
      <c r="L86" s="80"/>
      <c r="M86" s="94" t="s">
        <v>331</v>
      </c>
      <c r="N86" s="55">
        <v>9</v>
      </c>
      <c r="O86" s="55">
        <v>8</v>
      </c>
      <c r="P86" s="95">
        <v>7</v>
      </c>
      <c r="Q86" s="80"/>
      <c r="R86" s="88" t="s">
        <v>332</v>
      </c>
      <c r="S86" s="110">
        <f t="shared" si="56"/>
        <v>384</v>
      </c>
      <c r="T86" s="110">
        <f t="shared" si="56"/>
        <v>336</v>
      </c>
      <c r="U86" s="111">
        <f t="shared" si="56"/>
        <v>288</v>
      </c>
      <c r="W86" s="90">
        <f t="shared" si="69"/>
        <v>197.76</v>
      </c>
      <c r="X86" s="91">
        <f t="shared" si="70"/>
        <v>186.24</v>
      </c>
      <c r="Y86" s="90">
        <f t="shared" si="71"/>
        <v>173.04</v>
      </c>
      <c r="Z86" s="92">
        <f t="shared" si="72"/>
        <v>162.96</v>
      </c>
      <c r="AA86" s="93">
        <f t="shared" si="73"/>
        <v>148.32</v>
      </c>
      <c r="AB86" s="92">
        <f t="shared" si="74"/>
        <v>139.68</v>
      </c>
      <c r="AC86" s="26"/>
      <c r="AD86" s="112" t="s">
        <v>332</v>
      </c>
      <c r="AE86" s="110">
        <v>8</v>
      </c>
      <c r="AF86" s="110">
        <v>7</v>
      </c>
      <c r="AG86" s="111">
        <v>6</v>
      </c>
    </row>
    <row r="87" spans="1:33" ht="15.75" thickTop="1" x14ac:dyDescent="0.25">
      <c r="Y87" s="46"/>
      <c r="Z87" s="46"/>
      <c r="AA87" s="46"/>
      <c r="AB87" s="46"/>
      <c r="AD87" s="99"/>
    </row>
  </sheetData>
  <mergeCells count="62">
    <mergeCell ref="AA63:AB63"/>
    <mergeCell ref="AD63:AG63"/>
    <mergeCell ref="F76:G76"/>
    <mergeCell ref="H76:I76"/>
    <mergeCell ref="J76:K76"/>
    <mergeCell ref="M76:P76"/>
    <mergeCell ref="W76:X76"/>
    <mergeCell ref="Y76:Z76"/>
    <mergeCell ref="AA76:AB76"/>
    <mergeCell ref="AD76:AG76"/>
    <mergeCell ref="F63:G63"/>
    <mergeCell ref="H63:I63"/>
    <mergeCell ref="J63:K63"/>
    <mergeCell ref="M63:P63"/>
    <mergeCell ref="W63:X63"/>
    <mergeCell ref="Y63:Z63"/>
    <mergeCell ref="W50:X50"/>
    <mergeCell ref="Y50:Z50"/>
    <mergeCell ref="AA50:AB50"/>
    <mergeCell ref="AD50:AG50"/>
    <mergeCell ref="R58:R60"/>
    <mergeCell ref="S58:U60"/>
    <mergeCell ref="AD58:AG60"/>
    <mergeCell ref="F50:G50"/>
    <mergeCell ref="H50:I50"/>
    <mergeCell ref="J50:K50"/>
    <mergeCell ref="M50:P50"/>
    <mergeCell ref="J31:K31"/>
    <mergeCell ref="L31:M31"/>
    <mergeCell ref="O31:R31"/>
    <mergeCell ref="E32:F32"/>
    <mergeCell ref="E33:F34"/>
    <mergeCell ref="E35:F35"/>
    <mergeCell ref="H31:I31"/>
    <mergeCell ref="E36:F36"/>
    <mergeCell ref="E37:F37"/>
    <mergeCell ref="E38:F38"/>
    <mergeCell ref="E39:F41"/>
    <mergeCell ref="A44:U44"/>
    <mergeCell ref="E23:F23"/>
    <mergeCell ref="E24:F24"/>
    <mergeCell ref="E25:F25"/>
    <mergeCell ref="E26:F26"/>
    <mergeCell ref="E27:F29"/>
    <mergeCell ref="H19:I19"/>
    <mergeCell ref="J19:K19"/>
    <mergeCell ref="L19:M19"/>
    <mergeCell ref="O19:R19"/>
    <mergeCell ref="E20:F20"/>
    <mergeCell ref="E21:F22"/>
    <mergeCell ref="E9:F10"/>
    <mergeCell ref="E11:F11"/>
    <mergeCell ref="E12:F12"/>
    <mergeCell ref="E13:F13"/>
    <mergeCell ref="E14:F14"/>
    <mergeCell ref="E15:F17"/>
    <mergeCell ref="E8:F8"/>
    <mergeCell ref="A1:P1"/>
    <mergeCell ref="H7:I7"/>
    <mergeCell ref="J7:K7"/>
    <mergeCell ref="L7:M7"/>
    <mergeCell ref="O7:R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2017</vt:lpstr>
      <vt:lpstr>Minősítési szintek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user</cp:lastModifiedBy>
  <cp:lastPrinted>2019-03-10T08:57:20Z</cp:lastPrinted>
  <dcterms:created xsi:type="dcterms:W3CDTF">2019-03-07T19:11:05Z</dcterms:created>
  <dcterms:modified xsi:type="dcterms:W3CDTF">2019-03-28T07:07:06Z</dcterms:modified>
</cp:coreProperties>
</file>